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65" windowWidth="12510" windowHeight="9225" activeTab="3" autoFilterDateGrouping="0"/>
  </bookViews>
  <sheets>
    <sheet name="図１" sheetId="1" r:id="rId1"/>
    <sheet name="図２" sheetId="4" r:id="rId2"/>
    <sheet name="図３，４" sheetId="2" r:id="rId3"/>
    <sheet name="図５" sheetId="3" r:id="rId4"/>
  </sheets>
  <calcPr calcId="145621"/>
</workbook>
</file>

<file path=xl/calcChain.xml><?xml version="1.0" encoding="utf-8"?>
<calcChain xmlns="http://schemas.openxmlformats.org/spreadsheetml/2006/main">
  <c r="G13" i="3" l="1"/>
  <c r="F13" i="3"/>
  <c r="E13" i="3"/>
  <c r="D13" i="3"/>
  <c r="G12" i="3"/>
  <c r="P25" i="3" s="1"/>
  <c r="F12" i="3"/>
  <c r="O25" i="3" s="1"/>
  <c r="E12" i="3"/>
  <c r="N25" i="3" s="1"/>
  <c r="D12" i="3"/>
  <c r="M25" i="3" s="1"/>
  <c r="M16" i="3" l="1"/>
  <c r="M17" i="3"/>
  <c r="M18" i="3"/>
  <c r="M19" i="3"/>
  <c r="M20" i="3"/>
  <c r="M21" i="3"/>
  <c r="M22" i="3"/>
  <c r="M23" i="3"/>
  <c r="M24" i="3"/>
  <c r="N16" i="3"/>
  <c r="N17" i="3"/>
  <c r="N18" i="3"/>
  <c r="N19" i="3"/>
  <c r="N20" i="3"/>
  <c r="N21" i="3"/>
  <c r="N22" i="3"/>
  <c r="N23" i="3"/>
  <c r="N24" i="3"/>
  <c r="O16" i="3"/>
  <c r="O17" i="3"/>
  <c r="O18" i="3"/>
  <c r="O19" i="3"/>
  <c r="O20" i="3"/>
  <c r="O21" i="3"/>
  <c r="O22" i="3"/>
  <c r="O23" i="3"/>
  <c r="O24" i="3"/>
  <c r="P16" i="3"/>
  <c r="P17" i="3"/>
  <c r="P18" i="3"/>
  <c r="P19" i="3"/>
  <c r="P20" i="3"/>
  <c r="P21" i="3"/>
  <c r="P22" i="3"/>
  <c r="P23" i="3"/>
  <c r="P24" i="3"/>
</calcChain>
</file>

<file path=xl/sharedStrings.xml><?xml version="1.0" encoding="utf-8"?>
<sst xmlns="http://schemas.openxmlformats.org/spreadsheetml/2006/main" count="910" uniqueCount="356">
  <si>
    <t>senkyo</t>
    <phoneticPr fontId="5"/>
  </si>
  <si>
    <r>
      <rPr>
        <sz val="11"/>
        <color theme="1"/>
        <rFont val="ＭＳ Ｐ明朝"/>
        <family val="1"/>
        <charset val="128"/>
      </rPr>
      <t>←　この範囲をデータとする</t>
    </r>
    <r>
      <rPr>
        <sz val="11"/>
        <color theme="1"/>
        <rFont val="Times New Roman"/>
        <family val="1"/>
      </rPr>
      <t>. ABC</t>
    </r>
    <r>
      <rPr>
        <sz val="11"/>
        <color theme="1"/>
        <rFont val="ＭＳ Ｐ明朝"/>
        <family val="1"/>
        <charset val="128"/>
      </rPr>
      <t>列は冗長　　　</t>
    </r>
    <rPh sb="4" eb="6">
      <t>ハンイ</t>
    </rPh>
    <rPh sb="18" eb="19">
      <t>レツ</t>
    </rPh>
    <rPh sb="20" eb="22">
      <t>ジョウチョウ</t>
    </rPh>
    <phoneticPr fontId="5"/>
  </si>
  <si>
    <r>
      <rPr>
        <sz val="11"/>
        <color theme="1"/>
        <rFont val="ＭＳ Ｐ明朝"/>
        <family val="1"/>
        <charset val="128"/>
      </rPr>
      <t>→</t>
    </r>
    <phoneticPr fontId="5"/>
  </si>
  <si>
    <r>
      <rPr>
        <sz val="11"/>
        <color theme="1"/>
        <rFont val="ＭＳ Ｐ明朝"/>
        <family val="1"/>
        <charset val="128"/>
      </rPr>
      <t>順序は</t>
    </r>
    <r>
      <rPr>
        <sz val="11"/>
        <color theme="1"/>
        <rFont val="Times New Roman"/>
        <family val="1"/>
      </rPr>
      <t xml:space="preserve"> rank </t>
    </r>
    <r>
      <rPr>
        <sz val="11"/>
        <color theme="1"/>
        <rFont val="ＭＳ Ｐ明朝"/>
        <family val="1"/>
        <charset val="128"/>
      </rPr>
      <t>で出せば良い</t>
    </r>
    <rPh sb="0" eb="2">
      <t>ジュンジョ</t>
    </rPh>
    <rPh sb="10" eb="11">
      <t>ダ</t>
    </rPh>
    <rPh sb="13" eb="14">
      <t>ヨ</t>
    </rPh>
    <phoneticPr fontId="5"/>
  </si>
  <si>
    <r>
      <t xml:space="preserve">Excel </t>
    </r>
    <r>
      <rPr>
        <sz val="11"/>
        <color theme="1"/>
        <rFont val="ＭＳ Ｐ明朝"/>
        <family val="1"/>
        <charset val="128"/>
      </rPr>
      <t>のようにあれこれ作らない</t>
    </r>
    <rPh sb="14" eb="15">
      <t>ツク</t>
    </rPh>
    <phoneticPr fontId="5"/>
  </si>
  <si>
    <r>
      <rPr>
        <sz val="11"/>
        <color theme="1"/>
        <rFont val="ＭＳ Ｐ明朝"/>
        <family val="1"/>
        <charset val="128"/>
      </rPr>
      <t>順位</t>
    </r>
    <rPh sb="0" eb="2">
      <t>ジュンイ</t>
    </rPh>
    <phoneticPr fontId="5"/>
  </si>
  <si>
    <r>
      <rPr>
        <sz val="11"/>
        <color theme="1"/>
        <rFont val="ＭＳ Ｐ明朝"/>
        <family val="1"/>
        <charset val="128"/>
      </rPr>
      <t>速報</t>
    </r>
    <rPh sb="0" eb="2">
      <t>ソクホウ</t>
    </rPh>
    <phoneticPr fontId="5"/>
  </si>
  <si>
    <r>
      <rPr>
        <sz val="11"/>
        <color theme="1"/>
        <rFont val="ＭＳ Ｐ明朝"/>
        <family val="1"/>
        <charset val="128"/>
      </rPr>
      <t>第３回</t>
    </r>
    <rPh sb="0" eb="1">
      <t>ダイ</t>
    </rPh>
    <rPh sb="2" eb="3">
      <t>カイ</t>
    </rPh>
    <phoneticPr fontId="5"/>
  </si>
  <si>
    <t>NA</t>
  </si>
  <si>
    <t>order</t>
  </si>
  <si>
    <r>
      <rPr>
        <sz val="11"/>
        <color theme="1"/>
        <rFont val="ＭＳ Ｐ明朝"/>
        <family val="1"/>
        <charset val="128"/>
      </rPr>
      <t>速</t>
    </r>
    <r>
      <rPr>
        <sz val="11"/>
        <color theme="1"/>
        <rFont val="Times New Roman"/>
        <family val="1"/>
      </rPr>
      <t>ord</t>
    </r>
    <rPh sb="0" eb="1">
      <t>ハヤミ</t>
    </rPh>
    <phoneticPr fontId="5"/>
  </si>
  <si>
    <r>
      <rPr>
        <sz val="11"/>
        <color theme="1"/>
        <rFont val="ＭＳ Ｐ明朝"/>
        <family val="1"/>
        <charset val="128"/>
      </rPr>
      <t>３回順</t>
    </r>
    <rPh sb="1" eb="2">
      <t>カイ</t>
    </rPh>
    <rPh sb="2" eb="3">
      <t>ジュン</t>
    </rPh>
    <phoneticPr fontId="5"/>
  </si>
  <si>
    <r>
      <rPr>
        <sz val="11"/>
        <color theme="1"/>
        <rFont val="ＭＳ Ｐ明朝"/>
        <family val="1"/>
        <charset val="128"/>
      </rPr>
      <t>票数</t>
    </r>
    <rPh sb="0" eb="2">
      <t>ヒョウスウ</t>
    </rPh>
    <phoneticPr fontId="5"/>
  </si>
  <si>
    <r>
      <rPr>
        <sz val="11"/>
        <color theme="1"/>
        <rFont val="ＭＳ Ｐ明朝"/>
        <family val="1"/>
        <charset val="128"/>
      </rPr>
      <t>速票</t>
    </r>
    <rPh sb="0" eb="1">
      <t>ソク</t>
    </rPh>
    <rPh sb="1" eb="2">
      <t>ヒョウ</t>
    </rPh>
    <phoneticPr fontId="5"/>
  </si>
  <si>
    <r>
      <t>3</t>
    </r>
    <r>
      <rPr>
        <sz val="11"/>
        <color theme="1"/>
        <rFont val="ＭＳ Ｐ明朝"/>
        <family val="1"/>
        <charset val="128"/>
      </rPr>
      <t>回票</t>
    </r>
    <rPh sb="1" eb="2">
      <t>カイ</t>
    </rPh>
    <rPh sb="2" eb="3">
      <t>ヒョウ</t>
    </rPh>
    <phoneticPr fontId="5"/>
  </si>
  <si>
    <r>
      <rPr>
        <sz val="11"/>
        <color theme="1"/>
        <rFont val="ＭＳ Ｐ明朝"/>
        <family val="1"/>
        <charset val="128"/>
      </rPr>
      <t>予想</t>
    </r>
    <rPh sb="0" eb="2">
      <t>ヨソウ</t>
    </rPh>
    <phoneticPr fontId="5"/>
  </si>
  <si>
    <r>
      <rPr>
        <sz val="11"/>
        <color theme="1"/>
        <rFont val="ＭＳ Ｐ明朝"/>
        <family val="1"/>
        <charset val="128"/>
      </rPr>
      <t>年齢</t>
    </r>
    <rPh sb="0" eb="2">
      <t>ネンレイ</t>
    </rPh>
    <phoneticPr fontId="5"/>
  </si>
  <si>
    <t>team</t>
  </si>
  <si>
    <r>
      <rPr>
        <sz val="11"/>
        <color theme="1"/>
        <rFont val="ＭＳ Ｐ明朝"/>
        <family val="1"/>
        <charset val="128"/>
      </rPr>
      <t>対３</t>
    </r>
    <rPh sb="0" eb="1">
      <t>タイ</t>
    </rPh>
    <phoneticPr fontId="5"/>
  </si>
  <si>
    <r>
      <rPr>
        <sz val="11"/>
        <color theme="1"/>
        <rFont val="ＭＳ Ｐ明朝"/>
        <family val="1"/>
        <charset val="128"/>
      </rPr>
      <t>３順差</t>
    </r>
    <rPh sb="1" eb="2">
      <t>ジュン</t>
    </rPh>
    <rPh sb="2" eb="3">
      <t>サ</t>
    </rPh>
    <phoneticPr fontId="5"/>
  </si>
  <si>
    <r>
      <rPr>
        <sz val="11"/>
        <color theme="1"/>
        <rFont val="ＭＳ Ｐ明朝"/>
        <family val="1"/>
        <charset val="128"/>
      </rPr>
      <t>順変</t>
    </r>
    <rPh sb="0" eb="1">
      <t>ジュン</t>
    </rPh>
    <rPh sb="1" eb="2">
      <t>ヘン</t>
    </rPh>
    <phoneticPr fontId="5"/>
  </si>
  <si>
    <r>
      <rPr>
        <sz val="11"/>
        <color theme="1"/>
        <rFont val="ＭＳ Ｐ明朝"/>
        <family val="1"/>
        <charset val="128"/>
      </rPr>
      <t>票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Ｐ明朝"/>
        <family val="1"/>
        <charset val="128"/>
      </rPr>
      <t>速</t>
    </r>
    <rPh sb="0" eb="1">
      <t>ヒョウ</t>
    </rPh>
    <rPh sb="2" eb="3">
      <t>ソク</t>
    </rPh>
    <phoneticPr fontId="5"/>
  </si>
  <si>
    <r>
      <t>library(png) # png</t>
    </r>
    <r>
      <rPr>
        <sz val="11"/>
        <color theme="1"/>
        <rFont val="ＭＳ Ｐ明朝"/>
        <family val="1"/>
        <charset val="128"/>
      </rPr>
      <t>ファイルの取り扱いパッケージ</t>
    </r>
  </si>
  <si>
    <r>
      <rPr>
        <sz val="11"/>
        <color theme="1"/>
        <rFont val="ＭＳ Ｐ明朝"/>
        <family val="1"/>
        <charset val="128"/>
      </rPr>
      <t>大島優子</t>
    </r>
    <rPh sb="0" eb="2">
      <t>オオシマ</t>
    </rPh>
    <rPh sb="2" eb="4">
      <t>ユウコ</t>
    </rPh>
    <phoneticPr fontId="5"/>
  </si>
  <si>
    <t>K</t>
  </si>
  <si>
    <t>plotpng &lt;- function(file, lx, ly, wx, hy, mag=1) {</t>
  </si>
  <si>
    <r>
      <rPr>
        <sz val="11"/>
        <color theme="1"/>
        <rFont val="ＭＳ Ｐ明朝"/>
        <family val="1"/>
        <charset val="128"/>
      </rPr>
      <t>渡辺麻友</t>
    </r>
    <rPh sb="0" eb="2">
      <t>ワタナベ</t>
    </rPh>
    <rPh sb="2" eb="4">
      <t>マユ</t>
    </rPh>
    <phoneticPr fontId="5"/>
  </si>
  <si>
    <t>B</t>
  </si>
  <si>
    <t xml:space="preserve">  require(png)</t>
  </si>
  <si>
    <r>
      <rPr>
        <sz val="11"/>
        <color theme="1"/>
        <rFont val="ＭＳ Ｐ明朝"/>
        <family val="1"/>
        <charset val="128"/>
      </rPr>
      <t>柏木由紀</t>
    </r>
    <rPh sb="0" eb="2">
      <t>カシワギ</t>
    </rPh>
    <rPh sb="2" eb="4">
      <t>ユキ</t>
    </rPh>
    <phoneticPr fontId="5"/>
  </si>
  <si>
    <t xml:space="preserve">  gazo &lt;- readPNG(file)</t>
  </si>
  <si>
    <r>
      <rPr>
        <sz val="11"/>
        <color theme="1"/>
        <rFont val="ＭＳ Ｐ明朝"/>
        <family val="1"/>
        <charset val="128"/>
      </rPr>
      <t>指原莉乃</t>
    </r>
    <rPh sb="0" eb="4">
      <t>サシハラリノ</t>
    </rPh>
    <phoneticPr fontId="5"/>
  </si>
  <si>
    <t>A</t>
  </si>
  <si>
    <t xml:space="preserve">  rasterImage(gazo, lx, ly, lx+mag*wx, ly+mag*hy)</t>
  </si>
  <si>
    <r>
      <rPr>
        <sz val="11"/>
        <color theme="1"/>
        <rFont val="ＭＳ Ｐ明朝"/>
        <family val="1"/>
        <charset val="128"/>
      </rPr>
      <t>篠田麻里子</t>
    </r>
    <rPh sb="0" eb="2">
      <t>シノダ</t>
    </rPh>
    <rPh sb="2" eb="5">
      <t>マリコ</t>
    </rPh>
    <phoneticPr fontId="5"/>
  </si>
  <si>
    <t>}</t>
  </si>
  <si>
    <r>
      <rPr>
        <sz val="11"/>
        <color theme="1"/>
        <rFont val="ＭＳ Ｐ明朝"/>
        <family val="1"/>
        <charset val="128"/>
      </rPr>
      <t>高橋みなみ</t>
    </r>
    <rPh sb="0" eb="2">
      <t>タカハシ</t>
    </rPh>
    <phoneticPr fontId="5"/>
  </si>
  <si>
    <r>
      <t xml:space="preserve"># factor level </t>
    </r>
    <r>
      <rPr>
        <sz val="11"/>
        <color theme="1"/>
        <rFont val="ＭＳ Ｐ明朝"/>
        <family val="1"/>
        <charset val="128"/>
      </rPr>
      <t>をチーム編成に適合させる</t>
    </r>
  </si>
  <si>
    <r>
      <rPr>
        <sz val="11"/>
        <color theme="1"/>
        <rFont val="ＭＳ Ｐ明朝"/>
        <family val="1"/>
        <charset val="128"/>
      </rPr>
      <t>小嶋陽菜</t>
    </r>
    <rPh sb="0" eb="4">
      <t>コジマハルナ</t>
    </rPh>
    <phoneticPr fontId="5"/>
  </si>
  <si>
    <r>
      <t>akbord &lt;- c("A","K","B","4","S","KII","E","N","H","</t>
    </r>
    <r>
      <rPr>
        <sz val="11"/>
        <color theme="1"/>
        <rFont val="ＭＳ Ｐ明朝"/>
        <family val="1"/>
        <charset val="128"/>
      </rPr>
      <t>研</t>
    </r>
    <r>
      <rPr>
        <sz val="11"/>
        <color theme="1"/>
        <rFont val="Times New Roman"/>
        <family val="1"/>
      </rPr>
      <t>")</t>
    </r>
  </si>
  <si>
    <r>
      <rPr>
        <sz val="11"/>
        <color theme="1"/>
        <rFont val="ＭＳ Ｐ明朝"/>
        <family val="1"/>
        <charset val="128"/>
      </rPr>
      <t>板野友美</t>
    </r>
    <rPh sb="0" eb="2">
      <t>イタノ</t>
    </rPh>
    <rPh sb="2" eb="4">
      <t>トモミ</t>
    </rPh>
    <phoneticPr fontId="5"/>
  </si>
  <si>
    <t>releveled &lt;- factor(senkyo$team, akbord)</t>
  </si>
  <si>
    <r>
      <rPr>
        <sz val="11"/>
        <color theme="1"/>
        <rFont val="ＭＳ Ｐ明朝"/>
        <family val="1"/>
        <charset val="128"/>
      </rPr>
      <t>松井珠理奈</t>
    </r>
    <rPh sb="0" eb="5">
      <t>マツイジュリナ</t>
    </rPh>
    <phoneticPr fontId="5"/>
  </si>
  <si>
    <t>S</t>
  </si>
  <si>
    <r>
      <t xml:space="preserve"># </t>
    </r>
    <r>
      <rPr>
        <sz val="11"/>
        <color theme="1"/>
        <rFont val="ＭＳ Ｐ明朝"/>
        <family val="1"/>
        <charset val="128"/>
      </rPr>
      <t>基本グラフを描く</t>
    </r>
    <r>
      <rPr>
        <sz val="11"/>
        <color theme="1"/>
        <rFont val="Times New Roman"/>
        <family val="1"/>
      </rPr>
      <t>. Y</t>
    </r>
    <r>
      <rPr>
        <sz val="11"/>
        <color theme="1"/>
        <rFont val="ＭＳ Ｐ明朝"/>
        <family val="1"/>
        <charset val="128"/>
      </rPr>
      <t>軸を対数目盛とする</t>
    </r>
  </si>
  <si>
    <r>
      <rPr>
        <sz val="11"/>
        <color theme="1"/>
        <rFont val="ＭＳ Ｐ明朝"/>
        <family val="1"/>
        <charset val="128"/>
      </rPr>
      <t>松井玲奈</t>
    </r>
    <rPh sb="0" eb="4">
      <t>マツイレナ</t>
    </rPh>
    <phoneticPr fontId="5"/>
  </si>
  <si>
    <t>matplot(senkyo[,1:4], type="b",axes=FALSE, ylim=c(200,160000), log="y", xlab="", ylab="", pch=c(16,18:20), lty=1,lwd=c(1,1,1,1),xlim=c(2,66),</t>
  </si>
  <si>
    <r>
      <rPr>
        <sz val="11"/>
        <color theme="1"/>
        <rFont val="ＭＳ Ｐ明朝"/>
        <family val="1"/>
        <charset val="128"/>
      </rPr>
      <t>宮澤佐江</t>
    </r>
    <rPh sb="0" eb="4">
      <t>ミヤザワサエ</t>
    </rPh>
    <phoneticPr fontId="5"/>
  </si>
  <si>
    <r>
      <t>　</t>
    </r>
    <r>
      <rPr>
        <sz val="11"/>
        <color theme="1"/>
        <rFont val="Times New Roman"/>
        <family val="1"/>
      </rPr>
      <t>main="</t>
    </r>
    <r>
      <rPr>
        <sz val="11"/>
        <color theme="1"/>
        <rFont val="ＭＳ Ｐ明朝"/>
        <family val="1"/>
        <charset val="128"/>
      </rPr>
      <t>黒●</t>
    </r>
    <r>
      <rPr>
        <sz val="11"/>
        <color theme="1"/>
        <rFont val="Times New Roman"/>
        <family val="1"/>
      </rPr>
      <t>: 27th</t>
    </r>
    <r>
      <rPr>
        <sz val="11"/>
        <color theme="1"/>
        <rFont val="ＭＳ Ｐ明朝"/>
        <family val="1"/>
        <charset val="128"/>
      </rPr>
      <t>、赤◆</t>
    </r>
    <r>
      <rPr>
        <sz val="11"/>
        <color theme="1"/>
        <rFont val="Times New Roman"/>
        <family val="1"/>
      </rPr>
      <t xml:space="preserve">: 27th </t>
    </r>
    <r>
      <rPr>
        <sz val="11"/>
        <color theme="1"/>
        <rFont val="ＭＳ Ｐ明朝"/>
        <family val="1"/>
        <charset val="128"/>
      </rPr>
      <t>速報、緑●</t>
    </r>
    <r>
      <rPr>
        <sz val="11"/>
        <color theme="1"/>
        <rFont val="Times New Roman"/>
        <family val="1"/>
      </rPr>
      <t xml:space="preserve">: 22nd. </t>
    </r>
    <r>
      <rPr>
        <sz val="11"/>
        <color theme="1"/>
        <rFont val="ＭＳ Ｐ明朝"/>
        <family val="1"/>
        <charset val="128"/>
      </rPr>
      <t>青●：予想、▲</t>
    </r>
    <r>
      <rPr>
        <sz val="11"/>
        <color theme="1"/>
        <rFont val="Times New Roman"/>
        <family val="1"/>
      </rPr>
      <t xml:space="preserve">: ratio 27th/22nd. </t>
    </r>
    <r>
      <rPr>
        <sz val="11"/>
        <color theme="1"/>
        <rFont val="ＭＳ Ｐ明朝"/>
        <family val="1"/>
        <charset val="128"/>
      </rPr>
      <t>　研究生　</t>
    </r>
    <r>
      <rPr>
        <sz val="11"/>
        <color theme="1"/>
        <rFont val="Times New Roman"/>
        <family val="1"/>
      </rPr>
      <t xml:space="preserve">SKE </t>
    </r>
    <r>
      <rPr>
        <sz val="11"/>
        <color theme="1"/>
        <rFont val="ＭＳ Ｐ明朝"/>
        <family val="1"/>
        <charset val="128"/>
      </rPr>
      <t>松村、</t>
    </r>
    <r>
      <rPr>
        <sz val="11"/>
        <color theme="1"/>
        <rFont val="Times New Roman"/>
        <family val="1"/>
      </rPr>
      <t xml:space="preserve">AKB </t>
    </r>
    <r>
      <rPr>
        <sz val="11"/>
        <color theme="1"/>
        <rFont val="ＭＳ Ｐ明朝"/>
        <family val="1"/>
        <charset val="128"/>
      </rPr>
      <t>武藤</t>
    </r>
    <r>
      <rPr>
        <sz val="11"/>
        <color theme="1"/>
        <rFont val="Times New Roman"/>
        <family val="1"/>
      </rPr>
      <t>", family="serif")</t>
    </r>
  </si>
  <si>
    <r>
      <rPr>
        <sz val="11"/>
        <color theme="1"/>
        <rFont val="ＭＳ Ｐ明朝"/>
        <family val="1"/>
        <charset val="128"/>
      </rPr>
      <t>河西智美</t>
    </r>
    <rPh sb="0" eb="2">
      <t>カサイ</t>
    </rPh>
    <rPh sb="2" eb="4">
      <t>トモミ</t>
    </rPh>
    <phoneticPr fontId="5"/>
  </si>
  <si>
    <r>
      <t xml:space="preserve">par(las=2)  # </t>
    </r>
    <r>
      <rPr>
        <sz val="11"/>
        <color theme="1"/>
        <rFont val="ＭＳ Ｐ明朝"/>
        <family val="1"/>
        <charset val="128"/>
      </rPr>
      <t>ラベルを軸に直交方向とする</t>
    </r>
  </si>
  <si>
    <r>
      <rPr>
        <sz val="11"/>
        <color theme="1"/>
        <rFont val="ＭＳ Ｐ明朝"/>
        <family val="1"/>
        <charset val="128"/>
      </rPr>
      <t>北原里英</t>
    </r>
    <rPh sb="0" eb="2">
      <t>キタハラ</t>
    </rPh>
    <rPh sb="2" eb="4">
      <t>リエ</t>
    </rPh>
    <phoneticPr fontId="5"/>
  </si>
  <si>
    <r>
      <t xml:space="preserve">axis(1,at=1:64, labels=rownames(senkyo), hadj=0.9, family="serif") # hadj </t>
    </r>
    <r>
      <rPr>
        <sz val="11"/>
        <color theme="1"/>
        <rFont val="ＭＳ Ｐ明朝"/>
        <family val="1"/>
        <charset val="128"/>
      </rPr>
      <t>によりラベルを若干上に上げた</t>
    </r>
  </si>
  <si>
    <r>
      <rPr>
        <sz val="11"/>
        <color theme="1"/>
        <rFont val="ＭＳ Ｐ明朝"/>
        <family val="1"/>
        <charset val="128"/>
      </rPr>
      <t>峯岸みなみ</t>
    </r>
    <rPh sb="0" eb="2">
      <t>ミネギシ</t>
    </rPh>
    <phoneticPr fontId="5"/>
  </si>
  <si>
    <t>axis(2, family="serif")</t>
  </si>
  <si>
    <r>
      <rPr>
        <sz val="11"/>
        <color theme="1"/>
        <rFont val="ＭＳ Ｐ明朝"/>
        <family val="1"/>
        <charset val="128"/>
      </rPr>
      <t>横山由依</t>
    </r>
    <rPh sb="0" eb="4">
      <t>ヨコヤマユイ</t>
    </rPh>
    <phoneticPr fontId="5"/>
  </si>
  <si>
    <r>
      <t xml:space="preserve">abline(v=48.5, lty=3)  # </t>
    </r>
    <r>
      <rPr>
        <sz val="11"/>
        <color theme="1"/>
        <rFont val="ＭＳ Ｐ明朝"/>
        <family val="1"/>
        <charset val="128"/>
      </rPr>
      <t>選抜グループの区切り</t>
    </r>
  </si>
  <si>
    <r>
      <rPr>
        <sz val="11"/>
        <color theme="1"/>
        <rFont val="ＭＳ Ｐ明朝"/>
        <family val="1"/>
        <charset val="128"/>
      </rPr>
      <t>梅田彩佳</t>
    </r>
    <rPh sb="0" eb="2">
      <t>ウメダ</t>
    </rPh>
    <rPh sb="2" eb="4">
      <t>アヤカ</t>
    </rPh>
    <phoneticPr fontId="5"/>
  </si>
  <si>
    <t>abline(v=16.5, lty=3)</t>
  </si>
  <si>
    <r>
      <rPr>
        <sz val="11"/>
        <color theme="1"/>
        <rFont val="ＭＳ Ｐ明朝"/>
        <family val="1"/>
        <charset val="128"/>
      </rPr>
      <t>高城亜樹</t>
    </r>
    <rPh sb="0" eb="2">
      <t>タカジョウ</t>
    </rPh>
    <rPh sb="2" eb="4">
      <t>アキ</t>
    </rPh>
    <phoneticPr fontId="5"/>
  </si>
  <si>
    <t>abline(v=32.5,  lty=3)</t>
  </si>
  <si>
    <r>
      <rPr>
        <sz val="11"/>
        <color theme="1"/>
        <rFont val="ＭＳ Ｐ明朝"/>
        <family val="1"/>
        <charset val="128"/>
      </rPr>
      <t>山本彩</t>
    </r>
    <rPh sb="0" eb="2">
      <t>ヤマモト</t>
    </rPh>
    <rPh sb="2" eb="3">
      <t>アヤ</t>
    </rPh>
    <phoneticPr fontId="5"/>
  </si>
  <si>
    <t>N</t>
  </si>
  <si>
    <r>
      <t xml:space="preserve">a &lt;- 1.1 # </t>
    </r>
    <r>
      <rPr>
        <sz val="11"/>
        <color theme="1"/>
        <rFont val="ＭＳ Ｐ明朝"/>
        <family val="1"/>
        <charset val="128"/>
      </rPr>
      <t>下部に、</t>
    </r>
    <r>
      <rPr>
        <sz val="11"/>
        <color theme="1"/>
        <rFont val="Times New Roman"/>
        <family val="1"/>
      </rPr>
      <t>team</t>
    </r>
    <r>
      <rPr>
        <sz val="11"/>
        <color theme="1"/>
        <rFont val="ＭＳ Ｐ明朝"/>
        <family val="1"/>
        <charset val="128"/>
      </rPr>
      <t>所属を表す■を配置</t>
    </r>
  </si>
  <si>
    <r>
      <rPr>
        <sz val="11"/>
        <color theme="1"/>
        <rFont val="ＭＳ Ｐ明朝"/>
        <family val="1"/>
        <charset val="128"/>
      </rPr>
      <t>渡辺美優紀</t>
    </r>
    <rPh sb="0" eb="2">
      <t>ワタナベ</t>
    </rPh>
    <rPh sb="2" eb="5">
      <t>ミユキ</t>
    </rPh>
    <phoneticPr fontId="5"/>
  </si>
  <si>
    <t>jun &lt;- unclass(releveled)</t>
  </si>
  <si>
    <r>
      <rPr>
        <sz val="11"/>
        <color theme="1"/>
        <rFont val="ＭＳ Ｐ明朝"/>
        <family val="1"/>
        <charset val="128"/>
      </rPr>
      <t>秋元才加</t>
    </r>
    <rPh sb="0" eb="2">
      <t>アキモト</t>
    </rPh>
    <rPh sb="2" eb="4">
      <t>サヤカ</t>
    </rPh>
    <phoneticPr fontId="5"/>
  </si>
  <si>
    <t>height &lt;- c(1,a^(1:9) )*200</t>
  </si>
  <si>
    <r>
      <rPr>
        <sz val="11"/>
        <color theme="1"/>
        <rFont val="ＭＳ Ｐ明朝"/>
        <family val="1"/>
        <charset val="128"/>
      </rPr>
      <t>佐藤亜美菜</t>
    </r>
    <rPh sb="0" eb="2">
      <t>サトウ</t>
    </rPh>
    <rPh sb="2" eb="5">
      <t>アミナ</t>
    </rPh>
    <phoneticPr fontId="5"/>
  </si>
  <si>
    <t>points(1:64, height[jun], pch=15, col=jun, cex=1)</t>
  </si>
  <si>
    <r>
      <rPr>
        <sz val="11"/>
        <color theme="1"/>
        <rFont val="ＭＳ Ｐ明朝"/>
        <family val="1"/>
        <charset val="128"/>
      </rPr>
      <t>倉持明日香</t>
    </r>
    <rPh sb="0" eb="2">
      <t>クラモチ</t>
    </rPh>
    <rPh sb="2" eb="5">
      <t>アスカ</t>
    </rPh>
    <phoneticPr fontId="5"/>
  </si>
  <si>
    <t xml:space="preserve">points(c(9,19), height[2:3], pch=15, col=jun[c(9,19)]) </t>
  </si>
  <si>
    <r>
      <rPr>
        <sz val="11"/>
        <color theme="1"/>
        <rFont val="ＭＳ Ｐ明朝"/>
        <family val="1"/>
        <charset val="128"/>
      </rPr>
      <t>島崎遥香</t>
    </r>
    <rPh sb="0" eb="2">
      <t>シマザキ</t>
    </rPh>
    <rPh sb="2" eb="4">
      <t>ハルカ</t>
    </rPh>
    <phoneticPr fontId="5"/>
  </si>
  <si>
    <t>abline(h=200*a^(3.5), col=4,lty=2)</t>
  </si>
  <si>
    <r>
      <rPr>
        <sz val="11"/>
        <color theme="1"/>
        <rFont val="ＭＳ Ｐ明朝"/>
        <family val="1"/>
        <charset val="128"/>
      </rPr>
      <t>高柳明音</t>
    </r>
    <rPh sb="0" eb="4">
      <t>タカヤナギアカネ</t>
    </rPh>
    <phoneticPr fontId="5"/>
  </si>
  <si>
    <t>KII</t>
  </si>
  <si>
    <t>abline(h=200*a^(6.5), col=4,lty=2)</t>
  </si>
  <si>
    <r>
      <rPr>
        <sz val="11"/>
        <color theme="1"/>
        <rFont val="ＭＳ Ｐ明朝"/>
        <family val="1"/>
        <charset val="128"/>
      </rPr>
      <t>秦佐和子</t>
    </r>
    <rPh sb="0" eb="1">
      <t>ハタ</t>
    </rPh>
    <rPh sb="1" eb="4">
      <t>サワコ</t>
    </rPh>
    <phoneticPr fontId="5"/>
  </si>
  <si>
    <r>
      <t xml:space="preserve">legend("topright", levels(releveled), pch=15, col=1:10, title="team") #  </t>
    </r>
    <r>
      <rPr>
        <sz val="11"/>
        <color theme="1"/>
        <rFont val="ＭＳ Ｐ明朝"/>
        <family val="1"/>
        <charset val="128"/>
      </rPr>
      <t>凡例</t>
    </r>
  </si>
  <si>
    <r>
      <rPr>
        <sz val="11"/>
        <color theme="1"/>
        <rFont val="ＭＳ Ｐ明朝"/>
        <family val="1"/>
        <charset val="128"/>
      </rPr>
      <t>増田有華</t>
    </r>
    <rPh sb="0" eb="2">
      <t>マスダ</t>
    </rPh>
    <rPh sb="2" eb="4">
      <t>ユカ</t>
    </rPh>
    <phoneticPr fontId="5"/>
  </si>
  <si>
    <r>
      <t xml:space="preserve">bcol &lt;- 4  # </t>
    </r>
    <r>
      <rPr>
        <sz val="11"/>
        <color theme="1"/>
        <rFont val="ＭＳ Ｐ明朝"/>
        <family val="1"/>
        <charset val="128"/>
      </rPr>
      <t>中央に、対前回の票数比率を提示</t>
    </r>
  </si>
  <si>
    <r>
      <rPr>
        <sz val="11"/>
        <color theme="1"/>
        <rFont val="ＭＳ Ｐ明朝"/>
        <family val="1"/>
        <charset val="128"/>
      </rPr>
      <t>大矢真那</t>
    </r>
    <rPh sb="0" eb="2">
      <t>オオヤ</t>
    </rPh>
    <rPh sb="2" eb="4">
      <t>マサナ</t>
    </rPh>
    <phoneticPr fontId="5"/>
  </si>
  <si>
    <t>ratio &lt;- senkyo[,1]/senkyo[,3]</t>
  </si>
  <si>
    <r>
      <rPr>
        <sz val="11"/>
        <color theme="1"/>
        <rFont val="ＭＳ Ｐ明朝"/>
        <family val="1"/>
        <charset val="128"/>
      </rPr>
      <t>矢神久美</t>
    </r>
    <rPh sb="0" eb="4">
      <t>ヤガミクミ</t>
    </rPh>
    <phoneticPr fontId="5"/>
  </si>
  <si>
    <t>points(1:64, ratio*1000, pch=17, col=bcol, cex=0.9)</t>
  </si>
  <si>
    <r>
      <rPr>
        <sz val="11"/>
        <color theme="1"/>
        <rFont val="ＭＳ Ｐ明朝"/>
        <family val="1"/>
        <charset val="128"/>
      </rPr>
      <t>須田亜香里</t>
    </r>
    <rPh sb="0" eb="2">
      <t>スダ</t>
    </rPh>
    <rPh sb="2" eb="5">
      <t>アカリ</t>
    </rPh>
    <phoneticPr fontId="5"/>
  </si>
  <si>
    <t>abline(h=1000, lty=3,col=bcol)</t>
  </si>
  <si>
    <r>
      <rPr>
        <sz val="11"/>
        <color theme="1"/>
        <rFont val="ＭＳ Ｐ明朝"/>
        <family val="1"/>
        <charset val="128"/>
      </rPr>
      <t>古川愛李</t>
    </r>
    <rPh sb="0" eb="4">
      <t>フルカワアイリ</t>
    </rPh>
    <phoneticPr fontId="5"/>
  </si>
  <si>
    <t>abline(h=2000, lty=3, col=bcol)</t>
  </si>
  <si>
    <r>
      <rPr>
        <sz val="11"/>
        <color theme="1"/>
        <rFont val="ＭＳ Ｐ明朝"/>
        <family val="1"/>
        <charset val="128"/>
      </rPr>
      <t>木﨑ゆりあ</t>
    </r>
  </si>
  <si>
    <t>segments(1:64,1000,1:64, ratio*1000, col=bcol)</t>
  </si>
  <si>
    <r>
      <rPr>
        <sz val="11"/>
        <color theme="1"/>
        <rFont val="ＭＳ Ｐ明朝"/>
        <family val="1"/>
        <charset val="128"/>
      </rPr>
      <t>小木曽汐莉</t>
    </r>
    <rPh sb="0" eb="5">
      <t>オギソシオリ</t>
    </rPh>
    <phoneticPr fontId="5"/>
  </si>
  <si>
    <r>
      <rPr>
        <sz val="11"/>
        <color theme="1"/>
        <rFont val="ＭＳ Ｐ明朝"/>
        <family val="1"/>
        <charset val="128"/>
      </rPr>
      <t>岩佐美咲</t>
    </r>
    <rPh sb="0" eb="2">
      <t>イワサ</t>
    </rPh>
    <rPh sb="2" eb="4">
      <t>ミサキ</t>
    </rPh>
    <phoneticPr fontId="5"/>
  </si>
  <si>
    <t>plotpng("AKB_Muto.png", 49,28000,6.5,170000)</t>
  </si>
  <si>
    <r>
      <rPr>
        <sz val="11"/>
        <color theme="1"/>
        <rFont val="ＭＳ Ｐ明朝"/>
        <family val="1"/>
        <charset val="128"/>
      </rPr>
      <t>松村香織</t>
    </r>
    <rPh sb="0" eb="2">
      <t>マツムラ</t>
    </rPh>
    <rPh sb="2" eb="4">
      <t>カオリ</t>
    </rPh>
    <phoneticPr fontId="5"/>
  </si>
  <si>
    <r>
      <rPr>
        <sz val="11"/>
        <color theme="1"/>
        <rFont val="ＭＳ Ｐ明朝"/>
        <family val="1"/>
        <charset val="128"/>
      </rPr>
      <t>研</t>
    </r>
    <rPh sb="0" eb="1">
      <t>ケン</t>
    </rPh>
    <phoneticPr fontId="5"/>
  </si>
  <si>
    <t>plotpng("SKE_Matsumura.png", 34,28000,6.5,170000)</t>
  </si>
  <si>
    <r>
      <rPr>
        <sz val="11"/>
        <color theme="1"/>
        <rFont val="ＭＳ Ｐ明朝"/>
        <family val="1"/>
        <charset val="128"/>
      </rPr>
      <t>向田茉夏</t>
    </r>
    <rPh sb="0" eb="4">
      <t>ムカイダマナツ</t>
    </rPh>
    <phoneticPr fontId="5"/>
  </si>
  <si>
    <r>
      <rPr>
        <sz val="11"/>
        <color theme="1"/>
        <rFont val="ＭＳ Ｐ明朝"/>
        <family val="1"/>
        <charset val="128"/>
      </rPr>
      <t>仲谷明香</t>
    </r>
    <rPh sb="0" eb="4">
      <t>ナカタニアスカ</t>
    </rPh>
    <phoneticPr fontId="5"/>
  </si>
  <si>
    <r>
      <rPr>
        <sz val="11"/>
        <color theme="1"/>
        <rFont val="ＭＳ Ｐ明朝"/>
        <family val="1"/>
        <charset val="128"/>
      </rPr>
      <t>中田ちさと</t>
    </r>
    <rPh sb="0" eb="2">
      <t>ナカタ</t>
    </rPh>
    <phoneticPr fontId="5"/>
  </si>
  <si>
    <r>
      <rPr>
        <sz val="11"/>
        <color theme="1"/>
        <rFont val="ＭＳ Ｐ明朝"/>
        <family val="1"/>
        <charset val="128"/>
      </rPr>
      <t>宮崎美穂</t>
    </r>
    <rPh sb="0" eb="2">
      <t>ミヤザキ</t>
    </rPh>
    <rPh sb="2" eb="4">
      <t>ミホ</t>
    </rPh>
    <phoneticPr fontId="5"/>
  </si>
  <si>
    <r>
      <rPr>
        <sz val="11"/>
        <color theme="1"/>
        <rFont val="ＭＳ Ｐ明朝"/>
        <family val="1"/>
        <charset val="128"/>
      </rPr>
      <t>永尾まりあ</t>
    </r>
    <rPh sb="0" eb="2">
      <t>ナガオ</t>
    </rPh>
    <phoneticPr fontId="5"/>
  </si>
  <si>
    <r>
      <rPr>
        <sz val="11"/>
        <color theme="1"/>
        <rFont val="ＭＳ Ｐ明朝"/>
        <family val="1"/>
        <charset val="128"/>
      </rPr>
      <t>藤江れいな</t>
    </r>
    <rPh sb="0" eb="2">
      <t>フジエ</t>
    </rPh>
    <phoneticPr fontId="5"/>
  </si>
  <si>
    <r>
      <rPr>
        <sz val="11"/>
        <color theme="1"/>
        <rFont val="ＭＳ Ｐ明朝"/>
        <family val="1"/>
        <charset val="128"/>
      </rPr>
      <t>小林香菜</t>
    </r>
    <rPh sb="0" eb="2">
      <t>コバヤシ</t>
    </rPh>
    <rPh sb="2" eb="4">
      <t>カナ</t>
    </rPh>
    <phoneticPr fontId="5"/>
  </si>
  <si>
    <r>
      <rPr>
        <sz val="11"/>
        <color theme="1"/>
        <rFont val="ＭＳ Ｐ明朝"/>
        <family val="1"/>
        <charset val="128"/>
      </rPr>
      <t>前田亜実</t>
    </r>
    <rPh sb="0" eb="2">
      <t>マエダ</t>
    </rPh>
    <rPh sb="2" eb="4">
      <t>アミ</t>
    </rPh>
    <phoneticPr fontId="5"/>
  </si>
  <si>
    <r>
      <rPr>
        <sz val="11"/>
        <color theme="1"/>
        <rFont val="ＭＳ Ｐ明朝"/>
        <family val="1"/>
        <charset val="128"/>
      </rPr>
      <t>福本愛菜</t>
    </r>
    <rPh sb="0" eb="2">
      <t>フクモト</t>
    </rPh>
    <rPh sb="2" eb="3">
      <t>アイ</t>
    </rPh>
    <rPh sb="3" eb="4">
      <t>ナ</t>
    </rPh>
    <phoneticPr fontId="5"/>
  </si>
  <si>
    <r>
      <rPr>
        <sz val="11"/>
        <color theme="1"/>
        <rFont val="ＭＳ Ｐ明朝"/>
        <family val="1"/>
        <charset val="128"/>
      </rPr>
      <t>仲川遥香</t>
    </r>
    <rPh sb="0" eb="4">
      <t>ナカガワハルカ</t>
    </rPh>
    <phoneticPr fontId="5"/>
  </si>
  <si>
    <r>
      <rPr>
        <sz val="11"/>
        <color theme="1"/>
        <rFont val="ＭＳ Ｐ明朝"/>
        <family val="1"/>
        <charset val="128"/>
      </rPr>
      <t>田野優花</t>
    </r>
    <rPh sb="0" eb="4">
      <t>タノユウカ</t>
    </rPh>
    <phoneticPr fontId="5"/>
  </si>
  <si>
    <r>
      <rPr>
        <sz val="11"/>
        <color theme="1"/>
        <rFont val="ＭＳ Ｐ明朝"/>
        <family val="1"/>
        <charset val="128"/>
      </rPr>
      <t>山田菜々</t>
    </r>
    <rPh sb="0" eb="2">
      <t>ヤマダ</t>
    </rPh>
    <rPh sb="2" eb="4">
      <t>ナナ</t>
    </rPh>
    <phoneticPr fontId="5"/>
  </si>
  <si>
    <t>宮脇咲良</t>
    <rPh sb="0" eb="4">
      <t>ミヤワキサクラ</t>
    </rPh>
    <phoneticPr fontId="5"/>
  </si>
  <si>
    <t>H</t>
  </si>
  <si>
    <r>
      <rPr>
        <sz val="11"/>
        <color theme="1"/>
        <rFont val="ＭＳ Ｐ明朝"/>
        <family val="1"/>
        <charset val="128"/>
      </rPr>
      <t>片山陽加</t>
    </r>
    <rPh sb="0" eb="4">
      <t>カタヤマハルカ</t>
    </rPh>
    <phoneticPr fontId="5"/>
  </si>
  <si>
    <r>
      <rPr>
        <sz val="11"/>
        <color theme="1"/>
        <rFont val="ＭＳ Ｐ明朝"/>
        <family val="1"/>
        <charset val="128"/>
      </rPr>
      <t>武藤十夢</t>
    </r>
    <rPh sb="0" eb="2">
      <t>ムトウ</t>
    </rPh>
    <rPh sb="2" eb="4">
      <t>トム</t>
    </rPh>
    <phoneticPr fontId="5"/>
  </si>
  <si>
    <r>
      <rPr>
        <sz val="11"/>
        <color theme="1"/>
        <rFont val="ＭＳ Ｐ明朝"/>
        <family val="1"/>
        <charset val="128"/>
      </rPr>
      <t>石田晴香</t>
    </r>
    <rPh sb="0" eb="2">
      <t>イシダ</t>
    </rPh>
    <rPh sb="2" eb="4">
      <t>ハルカ</t>
    </rPh>
    <phoneticPr fontId="5"/>
  </si>
  <si>
    <r>
      <rPr>
        <sz val="11"/>
        <color theme="1"/>
        <rFont val="ＭＳ Ｐ明朝"/>
        <family val="1"/>
        <charset val="128"/>
      </rPr>
      <t>菊地あやか</t>
    </r>
    <rPh sb="0" eb="2">
      <t>キクチ</t>
    </rPh>
    <phoneticPr fontId="5"/>
  </si>
  <si>
    <r>
      <rPr>
        <sz val="11"/>
        <color theme="1"/>
        <rFont val="ＭＳ Ｐ明朝"/>
        <family val="1"/>
        <charset val="128"/>
      </rPr>
      <t>多田愛佳</t>
    </r>
    <rPh sb="0" eb="4">
      <t>オオタアイカ</t>
    </rPh>
    <phoneticPr fontId="5"/>
  </si>
  <si>
    <r>
      <rPr>
        <sz val="11"/>
        <color theme="1"/>
        <rFont val="ＭＳ Ｐ明朝"/>
        <family val="1"/>
        <charset val="128"/>
      </rPr>
      <t>松井咲子</t>
    </r>
    <rPh sb="0" eb="2">
      <t>マツイ</t>
    </rPh>
    <rPh sb="2" eb="3">
      <t>サク</t>
    </rPh>
    <rPh sb="3" eb="4">
      <t>コ</t>
    </rPh>
    <phoneticPr fontId="5"/>
  </si>
  <si>
    <r>
      <rPr>
        <sz val="11"/>
        <color theme="1"/>
        <rFont val="ＭＳ Ｐ明朝"/>
        <family val="1"/>
        <charset val="128"/>
      </rPr>
      <t>山内鈴蘭</t>
    </r>
    <rPh sb="0" eb="2">
      <t>ヤマウチ</t>
    </rPh>
    <rPh sb="2" eb="4">
      <t>スズラン</t>
    </rPh>
    <phoneticPr fontId="5"/>
  </si>
  <si>
    <r>
      <rPr>
        <sz val="11"/>
        <color theme="1"/>
        <rFont val="ＭＳ Ｐ明朝"/>
        <family val="1"/>
        <charset val="128"/>
      </rPr>
      <t>仁藤萌乃</t>
    </r>
    <rPh sb="0" eb="2">
      <t>ニトウ</t>
    </rPh>
    <rPh sb="2" eb="4">
      <t>モエノ</t>
    </rPh>
    <phoneticPr fontId="5"/>
  </si>
  <si>
    <r>
      <rPr>
        <sz val="11"/>
        <color theme="1"/>
        <rFont val="ＭＳ Ｐ明朝"/>
        <family val="1"/>
        <charset val="128"/>
      </rPr>
      <t>木本花音</t>
    </r>
    <rPh sb="0" eb="2">
      <t>キモト</t>
    </rPh>
    <rPh sb="2" eb="4">
      <t>カオン</t>
    </rPh>
    <phoneticPr fontId="5"/>
  </si>
  <si>
    <t>E</t>
  </si>
  <si>
    <r>
      <rPr>
        <sz val="11"/>
        <color theme="1"/>
        <rFont val="ＭＳ Ｐ明朝"/>
        <family val="1"/>
        <charset val="128"/>
      </rPr>
      <t>大場美奈</t>
    </r>
    <rPh sb="0" eb="2">
      <t>オオバ</t>
    </rPh>
    <rPh sb="2" eb="4">
      <t>ミナ</t>
    </rPh>
    <phoneticPr fontId="5"/>
  </si>
  <si>
    <r>
      <rPr>
        <sz val="11"/>
        <color theme="1"/>
        <rFont val="ＭＳ Ｐ明朝"/>
        <family val="1"/>
        <charset val="128"/>
      </rPr>
      <t>市川美織</t>
    </r>
    <rPh sb="0" eb="2">
      <t>イチカワ</t>
    </rPh>
    <rPh sb="2" eb="4">
      <t>ミオリ</t>
    </rPh>
    <phoneticPr fontId="5"/>
  </si>
  <si>
    <r>
      <rPr>
        <sz val="11"/>
        <color theme="1"/>
        <rFont val="ＭＳ Ｐ明朝"/>
        <family val="1"/>
        <charset val="128"/>
      </rPr>
      <t>大家志津香</t>
    </r>
    <rPh sb="0" eb="5">
      <t>オオヤシヅカ</t>
    </rPh>
    <phoneticPr fontId="5"/>
  </si>
  <si>
    <r>
      <rPr>
        <sz val="11"/>
        <color theme="1"/>
        <rFont val="ＭＳ Ｐ明朝"/>
        <family val="1"/>
        <charset val="128"/>
      </rPr>
      <t>小笠原茉由</t>
    </r>
    <rPh sb="0" eb="3">
      <t>オガサワラ</t>
    </rPh>
    <rPh sb="3" eb="5">
      <t>マユ</t>
    </rPh>
    <phoneticPr fontId="5"/>
  </si>
  <si>
    <r>
      <rPr>
        <sz val="11"/>
        <color theme="1"/>
        <rFont val="ＭＳ Ｐ明朝"/>
        <family val="1"/>
        <charset val="128"/>
      </rPr>
      <t>佐藤すみれ</t>
    </r>
    <rPh sb="0" eb="2">
      <t>サトウ</t>
    </rPh>
    <phoneticPr fontId="5"/>
  </si>
  <si>
    <r>
      <rPr>
        <sz val="11"/>
        <color theme="1"/>
        <rFont val="ＭＳ Ｐ明朝"/>
        <family val="1"/>
        <charset val="128"/>
      </rPr>
      <t>矢方美紀</t>
    </r>
    <rPh sb="0" eb="4">
      <t>ヤカタミキ</t>
    </rPh>
    <phoneticPr fontId="5"/>
  </si>
  <si>
    <t>KII</t>
    <phoneticPr fontId="5"/>
  </si>
  <si>
    <r>
      <rPr>
        <sz val="11"/>
        <color theme="1"/>
        <rFont val="ＭＳ Ｐ明朝"/>
        <family val="1"/>
        <charset val="128"/>
      </rPr>
      <t>中西優香</t>
    </r>
    <rPh sb="0" eb="4">
      <t>ナカニシユウカ</t>
    </rPh>
    <phoneticPr fontId="5"/>
  </si>
  <si>
    <r>
      <rPr>
        <sz val="11"/>
        <color theme="1"/>
        <rFont val="ＭＳ Ｐ明朝"/>
        <family val="1"/>
        <charset val="128"/>
      </rPr>
      <t>小森美果</t>
    </r>
    <rPh sb="0" eb="4">
      <t>コモリミカ</t>
    </rPh>
    <phoneticPr fontId="5"/>
  </si>
  <si>
    <r>
      <rPr>
        <sz val="11"/>
        <color theme="1"/>
        <rFont val="ＭＳ Ｐ明朝"/>
        <family val="1"/>
        <charset val="128"/>
      </rPr>
      <t>速報にあったが、最終的に圏外となったメンバ</t>
    </r>
    <rPh sb="0" eb="2">
      <t>ソクホウ</t>
    </rPh>
    <rPh sb="8" eb="11">
      <t>サイシュウテキ</t>
    </rPh>
    <rPh sb="12" eb="14">
      <t>ケンガイ</t>
    </rPh>
    <phoneticPr fontId="5"/>
  </si>
  <si>
    <r>
      <rPr>
        <sz val="11"/>
        <color theme="1"/>
        <rFont val="ＭＳ Ｐ明朝"/>
        <family val="1"/>
        <charset val="128"/>
      </rPr>
      <t>平松可奈子</t>
    </r>
  </si>
  <si>
    <t>S</t>
    <phoneticPr fontId="5"/>
  </si>
  <si>
    <r>
      <rPr>
        <sz val="11"/>
        <color theme="1"/>
        <rFont val="ＭＳ Ｐ明朝"/>
        <family val="1"/>
        <charset val="128"/>
      </rPr>
      <t>松原夏海</t>
    </r>
  </si>
  <si>
    <t>A</t>
    <phoneticPr fontId="5"/>
  </si>
  <si>
    <r>
      <rPr>
        <sz val="11"/>
        <color theme="1"/>
        <rFont val="ＭＳ Ｐ明朝"/>
        <family val="1"/>
        <charset val="128"/>
      </rPr>
      <t>野中美郷</t>
    </r>
  </si>
  <si>
    <t>K</t>
    <phoneticPr fontId="5"/>
  </si>
  <si>
    <r>
      <rPr>
        <sz val="11"/>
        <color theme="1"/>
        <rFont val="ＭＳ Ｐ明朝"/>
        <family val="1"/>
        <charset val="128"/>
      </rPr>
      <t>木下有希子</t>
    </r>
  </si>
  <si>
    <r>
      <rPr>
        <sz val="11"/>
        <color theme="1"/>
        <rFont val="ＭＳ Ｐ明朝"/>
        <family val="1"/>
        <charset val="128"/>
      </rPr>
      <t>田名部生来</t>
    </r>
  </si>
  <si>
    <r>
      <rPr>
        <sz val="11"/>
        <color theme="1"/>
        <rFont val="ＭＳ Ｐ明朝"/>
        <family val="1"/>
        <charset val="128"/>
      </rPr>
      <t>江藤彩也香</t>
    </r>
  </si>
  <si>
    <t>member</t>
    <phoneticPr fontId="5"/>
  </si>
  <si>
    <t>team</t>
    <phoneticPr fontId="5"/>
  </si>
  <si>
    <t>ty</t>
    <phoneticPr fontId="5"/>
  </si>
  <si>
    <t>lg2</t>
    <phoneticPr fontId="5"/>
  </si>
  <si>
    <t>lg1</t>
    <phoneticPr fontId="5"/>
  </si>
  <si>
    <t>md</t>
    <phoneticPr fontId="5"/>
  </si>
  <si>
    <t>ot</t>
    <phoneticPr fontId="5"/>
  </si>
  <si>
    <t>mm</t>
    <phoneticPr fontId="5"/>
  </si>
  <si>
    <t>yy</t>
    <phoneticPr fontId="5"/>
  </si>
  <si>
    <t>yg</t>
    <phoneticPr fontId="5"/>
  </si>
  <si>
    <t>st</t>
    <phoneticPr fontId="5"/>
  </si>
  <si>
    <r>
      <rPr>
        <sz val="11"/>
        <color theme="1"/>
        <rFont val="ＭＳ Ｐ明朝"/>
        <family val="1"/>
        <charset val="128"/>
      </rPr>
      <t>大島優子</t>
    </r>
  </si>
  <si>
    <r>
      <rPr>
        <sz val="11"/>
        <color theme="1"/>
        <rFont val="ＭＳ Ｐ明朝"/>
        <family val="1"/>
        <charset val="128"/>
      </rPr>
      <t>渡辺麻友</t>
    </r>
  </si>
  <si>
    <r>
      <rPr>
        <sz val="11"/>
        <color theme="1"/>
        <rFont val="ＭＳ Ｐ明朝"/>
        <family val="1"/>
        <charset val="128"/>
      </rPr>
      <t>柏木由紀</t>
    </r>
  </si>
  <si>
    <r>
      <rPr>
        <sz val="11"/>
        <color theme="1"/>
        <rFont val="ＭＳ Ｐ明朝"/>
        <family val="1"/>
        <charset val="128"/>
      </rPr>
      <t>指原莉乃</t>
    </r>
  </si>
  <si>
    <r>
      <rPr>
        <sz val="11"/>
        <color theme="1"/>
        <rFont val="ＭＳ Ｐ明朝"/>
        <family val="1"/>
        <charset val="128"/>
      </rPr>
      <t>篠田麻里子</t>
    </r>
  </si>
  <si>
    <r>
      <rPr>
        <sz val="11"/>
        <color theme="1"/>
        <rFont val="ＭＳ Ｐ明朝"/>
        <family val="1"/>
        <charset val="128"/>
      </rPr>
      <t>高橋みなみ</t>
    </r>
  </si>
  <si>
    <r>
      <rPr>
        <sz val="11"/>
        <color theme="1"/>
        <rFont val="ＭＳ Ｐ明朝"/>
        <family val="1"/>
        <charset val="128"/>
      </rPr>
      <t>小嶋陽菜</t>
    </r>
  </si>
  <si>
    <r>
      <rPr>
        <sz val="11"/>
        <color theme="1"/>
        <rFont val="ＭＳ Ｐ明朝"/>
        <family val="1"/>
        <charset val="128"/>
      </rPr>
      <t>板野友美</t>
    </r>
  </si>
  <si>
    <r>
      <rPr>
        <sz val="11"/>
        <color theme="1"/>
        <rFont val="ＭＳ Ｐ明朝"/>
        <family val="1"/>
        <charset val="128"/>
      </rPr>
      <t>松井珠理奈</t>
    </r>
  </si>
  <si>
    <r>
      <rPr>
        <sz val="11"/>
        <color theme="1"/>
        <rFont val="ＭＳ Ｐ明朝"/>
        <family val="1"/>
        <charset val="128"/>
      </rPr>
      <t>松井玲奈</t>
    </r>
  </si>
  <si>
    <r>
      <rPr>
        <sz val="11"/>
        <color theme="1"/>
        <rFont val="ＭＳ Ｐ明朝"/>
        <family val="1"/>
        <charset val="128"/>
      </rPr>
      <t>宮澤佐江</t>
    </r>
  </si>
  <si>
    <r>
      <rPr>
        <sz val="11"/>
        <color theme="1"/>
        <rFont val="ＭＳ Ｐ明朝"/>
        <family val="1"/>
        <charset val="128"/>
      </rPr>
      <t>河西智美</t>
    </r>
  </si>
  <si>
    <t>NA</t>
    <phoneticPr fontId="5"/>
  </si>
  <si>
    <r>
      <rPr>
        <sz val="11"/>
        <color theme="1"/>
        <rFont val="ＭＳ Ｐ明朝"/>
        <family val="1"/>
        <charset val="128"/>
      </rPr>
      <t>北原里英</t>
    </r>
  </si>
  <si>
    <r>
      <rPr>
        <sz val="11"/>
        <color theme="1"/>
        <rFont val="ＭＳ Ｐ明朝"/>
        <family val="1"/>
        <charset val="128"/>
      </rPr>
      <t>峯岸みなみ</t>
    </r>
  </si>
  <si>
    <r>
      <rPr>
        <sz val="11"/>
        <color theme="1"/>
        <rFont val="ＭＳ Ｐ明朝"/>
        <family val="1"/>
        <charset val="128"/>
      </rPr>
      <t>横山由依</t>
    </r>
  </si>
  <si>
    <r>
      <rPr>
        <sz val="11"/>
        <color theme="1"/>
        <rFont val="ＭＳ Ｐ明朝"/>
        <family val="1"/>
        <charset val="128"/>
      </rPr>
      <t>梅田彩佳</t>
    </r>
  </si>
  <si>
    <t>K</t>
    <phoneticPr fontId="5"/>
  </si>
  <si>
    <r>
      <rPr>
        <sz val="11"/>
        <color theme="1"/>
        <rFont val="ＭＳ Ｐ明朝"/>
        <family val="1"/>
        <charset val="128"/>
      </rPr>
      <t>高城亜樹</t>
    </r>
  </si>
  <si>
    <r>
      <rPr>
        <sz val="11"/>
        <color theme="1"/>
        <rFont val="ＭＳ Ｐ明朝"/>
        <family val="1"/>
        <charset val="128"/>
      </rPr>
      <t>山本彩</t>
    </r>
  </si>
  <si>
    <t>N</t>
    <phoneticPr fontId="5"/>
  </si>
  <si>
    <r>
      <rPr>
        <sz val="11"/>
        <color theme="1"/>
        <rFont val="ＭＳ Ｐ明朝"/>
        <family val="1"/>
        <charset val="128"/>
      </rPr>
      <t>秋元才加</t>
    </r>
  </si>
  <si>
    <r>
      <rPr>
        <sz val="11"/>
        <color theme="1"/>
        <rFont val="ＭＳ Ｐ明朝"/>
        <family val="1"/>
        <charset val="128"/>
      </rPr>
      <t>佐藤亜美菜</t>
    </r>
  </si>
  <si>
    <r>
      <rPr>
        <sz val="11"/>
        <color theme="1"/>
        <rFont val="ＭＳ Ｐ明朝"/>
        <family val="1"/>
        <charset val="128"/>
      </rPr>
      <t>倉持明日香</t>
    </r>
    <rPh sb="0" eb="5">
      <t>クラモチアスカ</t>
    </rPh>
    <phoneticPr fontId="5"/>
  </si>
  <si>
    <t>A</t>
    <phoneticPr fontId="5"/>
  </si>
  <si>
    <r>
      <rPr>
        <sz val="11"/>
        <color theme="1"/>
        <rFont val="ＭＳ Ｐ明朝"/>
        <family val="1"/>
        <charset val="128"/>
      </rPr>
      <t>須田亜香里</t>
    </r>
  </si>
  <si>
    <r>
      <rPr>
        <sz val="11"/>
        <color theme="1"/>
        <rFont val="ＭＳ Ｐ明朝"/>
        <family val="1"/>
        <charset val="128"/>
      </rPr>
      <t>松井咲子</t>
    </r>
    <rPh sb="0" eb="2">
      <t>マツイ</t>
    </rPh>
    <rPh sb="2" eb="4">
      <t>サキコ</t>
    </rPh>
    <phoneticPr fontId="5"/>
  </si>
  <si>
    <t>library(lattice)</t>
    <phoneticPr fontId="5"/>
  </si>
  <si>
    <t>lineadj &lt;- c(rep(1,20),2)</t>
    <phoneticPr fontId="5"/>
  </si>
  <si>
    <t>revord &lt;- -rbind(akbord[-c(21:24),c(4,2,5)],rep(16.5,3))</t>
    <phoneticPr fontId="5"/>
  </si>
  <si>
    <t>cm</t>
    <phoneticPr fontId="5"/>
  </si>
  <si>
    <t>回</t>
    <rPh sb="0" eb="1">
      <t>カイ</t>
    </rPh>
    <phoneticPr fontId="5"/>
  </si>
  <si>
    <t>kg</t>
    <phoneticPr fontId="5"/>
  </si>
  <si>
    <t>tm</t>
    <phoneticPr fontId="5"/>
  </si>
  <si>
    <t>RW</t>
    <phoneticPr fontId="5"/>
  </si>
  <si>
    <t>Th</t>
    <phoneticPr fontId="5"/>
  </si>
  <si>
    <t>Hy</t>
    <phoneticPr fontId="5"/>
  </si>
  <si>
    <t>Ar</t>
    <phoneticPr fontId="5"/>
  </si>
  <si>
    <t>or</t>
    <phoneticPr fontId="5"/>
  </si>
  <si>
    <r>
      <rPr>
        <sz val="11"/>
        <color theme="1"/>
        <rFont val="ＭＳ Ｐ明朝"/>
        <family val="1"/>
        <charset val="128"/>
      </rPr>
      <t>大矢真那</t>
    </r>
  </si>
  <si>
    <t>S</t>
    <phoneticPr fontId="5"/>
  </si>
  <si>
    <t>w</t>
    <phoneticPr fontId="5"/>
  </si>
  <si>
    <r>
      <rPr>
        <sz val="11"/>
        <color theme="1"/>
        <rFont val="ＭＳ Ｐ明朝"/>
        <family val="1"/>
        <charset val="128"/>
      </rPr>
      <t>小野晴香</t>
    </r>
  </si>
  <si>
    <t>x</t>
    <phoneticPr fontId="5"/>
  </si>
  <si>
    <t>&gt; cor(skeu)</t>
  </si>
  <si>
    <r>
      <rPr>
        <sz val="11"/>
        <color theme="1"/>
        <rFont val="ＭＳ Ｐ明朝"/>
        <family val="1"/>
        <charset val="128"/>
      </rPr>
      <t>加藤るみ</t>
    </r>
  </si>
  <si>
    <t>r</t>
    <phoneticPr fontId="5"/>
  </si>
  <si>
    <t xml:space="preserve">          Th        Hy        Ar</t>
  </si>
  <si>
    <t>Th 1.0000000 0.6161531 0.2386898</t>
  </si>
  <si>
    <t>△</t>
    <phoneticPr fontId="5"/>
  </si>
  <si>
    <t>Hy 0.6161531 1.0000000 0.2119364</t>
  </si>
  <si>
    <r>
      <rPr>
        <sz val="11"/>
        <color theme="1"/>
        <rFont val="ＭＳ Ｐ明朝"/>
        <family val="1"/>
        <charset val="128"/>
      </rPr>
      <t>桑原みずき</t>
    </r>
  </si>
  <si>
    <t>Ar 0.2386898 0.2119364 1.0000000</t>
  </si>
  <si>
    <t xml:space="preserve">&gt; </t>
  </si>
  <si>
    <r>
      <rPr>
        <sz val="11"/>
        <color theme="1"/>
        <rFont val="ＭＳ Ｐ明朝"/>
        <family val="1"/>
        <charset val="128"/>
      </rPr>
      <t>高田志織</t>
    </r>
  </si>
  <si>
    <r>
      <rPr>
        <sz val="11"/>
        <color theme="1"/>
        <rFont val="ＭＳ Ｐ明朝"/>
        <family val="1"/>
        <charset val="128"/>
      </rPr>
      <t>出口陽</t>
    </r>
  </si>
  <si>
    <r>
      <rPr>
        <sz val="11"/>
        <color theme="1"/>
        <rFont val="ＭＳ Ｐ明朝"/>
        <family val="1"/>
        <charset val="128"/>
      </rPr>
      <t>中西優香</t>
    </r>
  </si>
  <si>
    <r>
      <rPr>
        <sz val="11"/>
        <color theme="1"/>
        <rFont val="ＭＳ Ｐ明朝"/>
        <family val="1"/>
        <charset val="128"/>
      </rPr>
      <t>平田璃香子</t>
    </r>
  </si>
  <si>
    <r>
      <rPr>
        <sz val="11"/>
        <color theme="1"/>
        <rFont val="ＭＳ Ｐ明朝"/>
        <family val="1"/>
        <charset val="128"/>
      </rPr>
      <t>矢神久美</t>
    </r>
  </si>
  <si>
    <r>
      <rPr>
        <sz val="11"/>
        <color theme="1"/>
        <rFont val="ＭＳ Ｐ明朝"/>
        <family val="1"/>
        <charset val="128"/>
      </rPr>
      <t>赤枝里々奈</t>
    </r>
  </si>
  <si>
    <t>KII</t>
    <phoneticPr fontId="5"/>
  </si>
  <si>
    <r>
      <rPr>
        <sz val="11"/>
        <color theme="1"/>
        <rFont val="ＭＳ Ｐ明朝"/>
        <family val="1"/>
        <charset val="128"/>
      </rPr>
      <t>阿比留李帆</t>
    </r>
  </si>
  <si>
    <r>
      <rPr>
        <sz val="11"/>
        <color theme="1"/>
        <rFont val="ＭＳ Ｐ明朝"/>
        <family val="1"/>
        <charset val="128"/>
      </rPr>
      <t>石田安奈</t>
    </r>
  </si>
  <si>
    <r>
      <rPr>
        <sz val="11"/>
        <color theme="1"/>
        <rFont val="ＭＳ Ｐ明朝"/>
        <family val="1"/>
        <charset val="128"/>
      </rPr>
      <t>加藤智子</t>
    </r>
  </si>
  <si>
    <r>
      <rPr>
        <sz val="11"/>
        <color theme="1"/>
        <rFont val="ＭＳ Ｐ明朝"/>
        <family val="1"/>
        <charset val="128"/>
      </rPr>
      <t>後藤理沙子</t>
    </r>
  </si>
  <si>
    <r>
      <rPr>
        <sz val="11"/>
        <color theme="1"/>
        <rFont val="ＭＳ Ｐ明朝"/>
        <family val="1"/>
        <charset val="128"/>
      </rPr>
      <t>佐藤聖羅</t>
    </r>
  </si>
  <si>
    <r>
      <rPr>
        <sz val="11"/>
        <color theme="1"/>
        <rFont val="ＭＳ Ｐ明朝"/>
        <family val="1"/>
        <charset val="128"/>
      </rPr>
      <t>佐藤実絵子</t>
    </r>
  </si>
  <si>
    <r>
      <rPr>
        <sz val="11"/>
        <color theme="1"/>
        <rFont val="ＭＳ Ｐ明朝"/>
        <family val="1"/>
        <charset val="128"/>
      </rPr>
      <t>高柳明音</t>
    </r>
  </si>
  <si>
    <r>
      <rPr>
        <sz val="11"/>
        <color theme="1"/>
        <rFont val="ＭＳ Ｐ明朝"/>
        <family val="1"/>
        <charset val="128"/>
      </rPr>
      <t>秦佐和子</t>
    </r>
  </si>
  <si>
    <r>
      <rPr>
        <sz val="11"/>
        <color theme="1"/>
        <rFont val="ＭＳ Ｐ明朝"/>
        <family val="1"/>
        <charset val="128"/>
      </rPr>
      <t>古川愛李</t>
    </r>
  </si>
  <si>
    <r>
      <rPr>
        <sz val="11"/>
        <color theme="1"/>
        <rFont val="ＭＳ Ｐ明朝"/>
        <family val="1"/>
        <charset val="128"/>
      </rPr>
      <t>向田茉夏</t>
    </r>
  </si>
  <si>
    <r>
      <rPr>
        <sz val="11"/>
        <color theme="1"/>
        <rFont val="ＭＳ Ｐ明朝"/>
        <family val="1"/>
        <charset val="128"/>
      </rPr>
      <t>矢方美紀</t>
    </r>
  </si>
  <si>
    <r>
      <rPr>
        <sz val="11"/>
        <color theme="1"/>
        <rFont val="ＭＳ Ｐ明朝"/>
        <family val="1"/>
        <charset val="128"/>
      </rPr>
      <t>若林倫香</t>
    </r>
  </si>
  <si>
    <r>
      <rPr>
        <sz val="11"/>
        <color theme="1"/>
        <rFont val="ＭＳ Ｐ明朝"/>
        <family val="1"/>
        <charset val="128"/>
      </rPr>
      <t>磯原杏華</t>
    </r>
  </si>
  <si>
    <r>
      <rPr>
        <sz val="11"/>
        <color theme="1"/>
        <rFont val="ＭＳ Ｐ明朝"/>
        <family val="1"/>
        <charset val="128"/>
      </rPr>
      <t>Ｅ</t>
    </r>
    <phoneticPr fontId="5"/>
  </si>
  <si>
    <r>
      <rPr>
        <sz val="11"/>
        <color theme="1"/>
        <rFont val="ＭＳ Ｐ明朝"/>
        <family val="1"/>
        <charset val="128"/>
      </rPr>
      <t>上野圭澄</t>
    </r>
  </si>
  <si>
    <r>
      <rPr>
        <sz val="11"/>
        <color theme="1"/>
        <rFont val="ＭＳ Ｐ明朝"/>
        <family val="1"/>
        <charset val="128"/>
      </rPr>
      <t>梅本まどか</t>
    </r>
  </si>
  <si>
    <r>
      <rPr>
        <sz val="11"/>
        <color theme="1"/>
        <rFont val="ＭＳ Ｐ明朝"/>
        <family val="1"/>
        <charset val="128"/>
      </rPr>
      <t>金子栞</t>
    </r>
  </si>
  <si>
    <r>
      <rPr>
        <sz val="11"/>
        <color theme="1"/>
        <rFont val="ＭＳ Ｐ明朝"/>
        <family val="1"/>
        <charset val="128"/>
      </rPr>
      <t>木本花音</t>
    </r>
  </si>
  <si>
    <r>
      <rPr>
        <sz val="11"/>
        <color theme="1"/>
        <rFont val="ＭＳ Ｐ明朝"/>
        <family val="1"/>
        <charset val="128"/>
      </rPr>
      <t>小林亜実</t>
    </r>
  </si>
  <si>
    <r>
      <rPr>
        <sz val="11"/>
        <color theme="1"/>
        <rFont val="ＭＳ Ｐ明朝"/>
        <family val="1"/>
        <charset val="128"/>
      </rPr>
      <t>酒井萌衣</t>
    </r>
  </si>
  <si>
    <r>
      <rPr>
        <sz val="11"/>
        <color theme="1"/>
        <rFont val="ＭＳ Ｐ明朝"/>
        <family val="1"/>
        <charset val="128"/>
      </rPr>
      <t>柴田阿弥</t>
    </r>
  </si>
  <si>
    <r>
      <rPr>
        <sz val="11"/>
        <color theme="1"/>
        <rFont val="ＭＳ Ｐ明朝"/>
        <family val="1"/>
        <charset val="128"/>
      </rPr>
      <t>高木由麻奈</t>
    </r>
  </si>
  <si>
    <r>
      <rPr>
        <sz val="11"/>
        <color theme="1"/>
        <rFont val="ＭＳ Ｐ明朝"/>
        <family val="1"/>
        <charset val="128"/>
      </rPr>
      <t>竹内舞</t>
    </r>
  </si>
  <si>
    <r>
      <rPr>
        <sz val="11"/>
        <color theme="1"/>
        <rFont val="ＭＳ Ｐ明朝"/>
        <family val="1"/>
        <charset val="128"/>
      </rPr>
      <t>都築里佳</t>
    </r>
  </si>
  <si>
    <r>
      <rPr>
        <sz val="11"/>
        <color theme="1"/>
        <rFont val="ＭＳ Ｐ明朝"/>
        <family val="1"/>
        <charset val="128"/>
      </rPr>
      <t>中村優花</t>
    </r>
  </si>
  <si>
    <r>
      <rPr>
        <sz val="11"/>
        <color theme="1"/>
        <rFont val="ＭＳ Ｐ明朝"/>
        <family val="1"/>
        <charset val="128"/>
      </rPr>
      <t>原望奈美</t>
    </r>
  </si>
  <si>
    <r>
      <rPr>
        <sz val="11"/>
        <color theme="1"/>
        <rFont val="ＭＳ Ｐ明朝"/>
        <family val="1"/>
        <charset val="128"/>
      </rPr>
      <t>間野春香</t>
    </r>
  </si>
  <si>
    <r>
      <rPr>
        <sz val="11"/>
        <color theme="1"/>
        <rFont val="ＭＳ Ｐ明朝"/>
        <family val="1"/>
        <charset val="128"/>
      </rPr>
      <t>山下ゆかり</t>
    </r>
  </si>
  <si>
    <r>
      <rPr>
        <sz val="11"/>
        <color theme="1"/>
        <rFont val="ＭＳ Ｐ明朝"/>
        <family val="1"/>
        <charset val="128"/>
      </rPr>
      <t>山田恵里伽</t>
    </r>
  </si>
  <si>
    <r>
      <rPr>
        <sz val="11"/>
        <color theme="1"/>
        <rFont val="ＭＳ Ｐ明朝"/>
        <family val="1"/>
        <charset val="128"/>
      </rPr>
      <t>鬼頭桃菜</t>
    </r>
    <rPh sb="0" eb="1">
      <t>オニ</t>
    </rPh>
    <rPh sb="1" eb="2">
      <t>カシラ</t>
    </rPh>
    <rPh sb="2" eb="3">
      <t>モモ</t>
    </rPh>
    <rPh sb="3" eb="4">
      <t>ナ</t>
    </rPh>
    <phoneticPr fontId="5"/>
  </si>
  <si>
    <t>r</t>
    <phoneticPr fontId="5"/>
  </si>
  <si>
    <r>
      <rPr>
        <sz val="11"/>
        <color theme="1"/>
        <rFont val="ＭＳ Ｐ明朝"/>
        <family val="1"/>
        <charset val="128"/>
      </rPr>
      <t>斉藤真木子</t>
    </r>
    <rPh sb="0" eb="2">
      <t>サイトウ</t>
    </rPh>
    <rPh sb="2" eb="5">
      <t>マキコ</t>
    </rPh>
    <phoneticPr fontId="5"/>
  </si>
  <si>
    <t>w</t>
    <phoneticPr fontId="5"/>
  </si>
  <si>
    <r>
      <rPr>
        <sz val="11"/>
        <color theme="1"/>
        <rFont val="ＭＳ Ｐ明朝"/>
        <family val="1"/>
        <charset val="128"/>
      </rPr>
      <t>小林絵未梨</t>
    </r>
    <rPh sb="0" eb="2">
      <t>コバヤシ</t>
    </rPh>
    <rPh sb="2" eb="3">
      <t>エ</t>
    </rPh>
    <rPh sb="3" eb="4">
      <t>ミ</t>
    </rPh>
    <rPh sb="4" eb="5">
      <t>ナシ</t>
    </rPh>
    <phoneticPr fontId="5"/>
  </si>
  <si>
    <r>
      <rPr>
        <sz val="11"/>
        <color theme="1"/>
        <rFont val="ＭＳ Ｐ明朝"/>
        <family val="1"/>
        <charset val="128"/>
      </rPr>
      <t>今出舞</t>
    </r>
    <rPh sb="0" eb="1">
      <t>イマ</t>
    </rPh>
    <rPh sb="1" eb="2">
      <t>デ</t>
    </rPh>
    <rPh sb="2" eb="3">
      <t>マイ</t>
    </rPh>
    <phoneticPr fontId="5"/>
  </si>
  <si>
    <t>x</t>
    <phoneticPr fontId="5"/>
  </si>
  <si>
    <r>
      <rPr>
        <sz val="11"/>
        <color theme="1"/>
        <rFont val="ＭＳ Ｐ明朝"/>
        <family val="1"/>
        <charset val="128"/>
      </rPr>
      <t>松下唯</t>
    </r>
  </si>
  <si>
    <r>
      <rPr>
        <sz val="11"/>
        <color theme="1"/>
        <rFont val="ＭＳ Ｐ明朝"/>
        <family val="1"/>
        <charset val="128"/>
      </rPr>
      <t>小木曽汐莉</t>
    </r>
  </si>
  <si>
    <r>
      <rPr>
        <sz val="11"/>
        <color theme="1"/>
        <rFont val="ＭＳ Ｐ明朝"/>
        <family val="1"/>
        <charset val="128"/>
      </rPr>
      <t>松本梨奈</t>
    </r>
  </si>
  <si>
    <r>
      <rPr>
        <sz val="11"/>
        <color theme="1"/>
        <rFont val="ＭＳ Ｐ明朝"/>
        <family val="1"/>
        <charset val="128"/>
      </rPr>
      <t>山田澪花</t>
    </r>
  </si>
  <si>
    <t>library'(FactoMineR)</t>
    <phoneticPr fontId="5"/>
  </si>
  <si>
    <t>library(rgl)</t>
    <phoneticPr fontId="5"/>
  </si>
  <si>
    <t>skeu &lt;- scale(ske[,3:5])</t>
    <phoneticPr fontId="5"/>
  </si>
  <si>
    <t>res &lt;- PCA(ske, scale.unit=TRUE, quali.sup=1:2,graph=FALSE)</t>
    <phoneticPr fontId="5"/>
  </si>
  <si>
    <t>plot(res, habillage=1)</t>
    <phoneticPr fontId="5"/>
  </si>
  <si>
    <t>open3d()</t>
  </si>
  <si>
    <t>#  3D graphics を open</t>
    <phoneticPr fontId="2"/>
  </si>
  <si>
    <r>
      <t xml:space="preserve">segmult &lt;- </t>
    </r>
    <r>
      <rPr>
        <sz val="11"/>
        <color theme="1"/>
        <rFont val="ＭＳ Ｐ明朝"/>
        <family val="2"/>
        <charset val="128"/>
      </rPr>
      <t>2</t>
    </r>
    <phoneticPr fontId="5"/>
  </si>
  <si>
    <t>#  線分の長さの調整乗数</t>
    <rPh sb="3" eb="5">
      <t>センブン</t>
    </rPh>
    <rPh sb="6" eb="7">
      <t>ナガ</t>
    </rPh>
    <rPh sb="9" eb="11">
      <t>チョウセイ</t>
    </rPh>
    <rPh sb="11" eb="12">
      <t>ノ</t>
    </rPh>
    <rPh sb="12" eb="13">
      <t>カズ</t>
    </rPh>
    <phoneticPr fontId="2"/>
  </si>
  <si>
    <r>
      <t>plot3d(skeu</t>
    </r>
    <r>
      <rPr>
        <sz val="11"/>
        <color theme="1"/>
        <rFont val="ＭＳ Ｐ明朝"/>
        <family val="2"/>
        <charset val="128"/>
      </rPr>
      <t>, aspect=TRUE, col=unclass(</t>
    </r>
    <r>
      <rPr>
        <sz val="11"/>
        <color theme="1"/>
        <rFont val="ＭＳ Ｐ明朝"/>
        <family val="2"/>
        <charset val="128"/>
      </rPr>
      <t>ske</t>
    </r>
    <r>
      <rPr>
        <sz val="11"/>
        <color theme="1"/>
        <rFont val="ＭＳ Ｐ明朝"/>
        <family val="2"/>
        <charset val="128"/>
      </rPr>
      <t>[,</t>
    </r>
    <r>
      <rPr>
        <sz val="11"/>
        <color theme="1"/>
        <rFont val="ＭＳ Ｐ明朝"/>
        <family val="2"/>
        <charset val="128"/>
      </rPr>
      <t>1</t>
    </r>
    <r>
      <rPr>
        <sz val="11"/>
        <color theme="1"/>
        <rFont val="ＭＳ Ｐ明朝"/>
        <family val="2"/>
        <charset val="128"/>
      </rPr>
      <t>]))</t>
    </r>
    <phoneticPr fontId="2"/>
  </si>
  <si>
    <t>text3d((segmult+0.1)*t(res$svd$V),texts=c("PC1","PC2","PC3"))</t>
    <phoneticPr fontId="5"/>
  </si>
  <si>
    <t>temp &lt;- rbind(c(0,0,0),t(res$svd$V)[1,],</t>
    <phoneticPr fontId="5"/>
  </si>
  <si>
    <t xml:space="preserve">       c(0,0,0),t(res$svd$V)[2,],</t>
    <phoneticPr fontId="5"/>
  </si>
  <si>
    <t>segments3d(segmult*temp,col="blue")</t>
    <phoneticPr fontId="5"/>
  </si>
  <si>
    <t>text3d(skeu, texts=1:48, col=unclass(ske[,1]) )</t>
    <phoneticPr fontId="5"/>
  </si>
  <si>
    <t>rgl.snapshot("skeu.png")</t>
    <phoneticPr fontId="5"/>
  </si>
  <si>
    <r>
      <t xml:space="preserve">symbols </t>
    </r>
    <r>
      <rPr>
        <sz val="11"/>
        <color theme="1"/>
        <rFont val="ＭＳ Ｐ明朝"/>
        <family val="2"/>
        <charset val="128"/>
      </rPr>
      <t>命令による描画</t>
    </r>
  </si>
  <si>
    <t>円</t>
  </si>
  <si>
    <t>circles,</t>
  </si>
  <si>
    <r>
      <t>円の半径を</t>
    </r>
    <r>
      <rPr>
        <sz val="10"/>
        <rFont val="Arial"/>
        <family val="2"/>
        <charset val="128"/>
      </rPr>
      <t>vector</t>
    </r>
    <r>
      <rPr>
        <sz val="11"/>
        <color theme="1"/>
        <rFont val="ＭＳ Ｐ明朝"/>
        <family val="2"/>
        <charset val="128"/>
      </rPr>
      <t>で与える</t>
    </r>
  </si>
  <si>
    <t>体力測定　その２</t>
    <rPh sb="0" eb="4">
      <t>タイリョクソクテイ</t>
    </rPh>
    <phoneticPr fontId="13"/>
  </si>
  <si>
    <t>正方形</t>
  </si>
  <si>
    <t>squares,</t>
  </si>
  <si>
    <t>一辺の長さ</t>
  </si>
  <si>
    <t>長方形</t>
  </si>
  <si>
    <t>rectangles,</t>
  </si>
  <si>
    <t>幅と高さを２列の行列で与える</t>
  </si>
  <si>
    <t>星型</t>
  </si>
  <si>
    <t>stars,</t>
  </si>
  <si>
    <t>３列以上で、中心から出る線の長さを</t>
  </si>
  <si>
    <t>温度計</t>
  </si>
  <si>
    <t>thermometers,</t>
  </si>
  <si>
    <r>
      <t>3</t>
    </r>
    <r>
      <rPr>
        <sz val="11"/>
        <color theme="1"/>
        <rFont val="ＭＳ Ｐ明朝"/>
        <family val="2"/>
        <charset val="128"/>
      </rPr>
      <t>列か４列　温度計の大きさと、どこまで色をぬるかの比率</t>
    </r>
  </si>
  <si>
    <t>箱ひげ図</t>
  </si>
  <si>
    <t>boxplots</t>
  </si>
  <si>
    <r>
      <t>５列　幅　高さ　ひげ下端　上端　</t>
    </r>
    <r>
      <rPr>
        <sz val="10"/>
        <rFont val="Arial"/>
        <family val="2"/>
        <charset val="128"/>
      </rPr>
      <t>median</t>
    </r>
    <r>
      <rPr>
        <sz val="11"/>
        <color theme="1"/>
        <rFont val="ＭＳ Ｐ明朝"/>
        <family val="2"/>
        <charset val="128"/>
      </rPr>
      <t>の箱内比率</t>
    </r>
  </si>
  <si>
    <t>横跳</t>
  </si>
  <si>
    <t>垂直跳</t>
  </si>
  <si>
    <t>壁タッチ</t>
  </si>
  <si>
    <t>skea</t>
    <phoneticPr fontId="5"/>
  </si>
  <si>
    <t>ｘ</t>
    <phoneticPr fontId="13"/>
  </si>
  <si>
    <t>ｙ</t>
    <phoneticPr fontId="13"/>
  </si>
  <si>
    <t>skeb</t>
    <phoneticPr fontId="5"/>
  </si>
  <si>
    <t>腹筋</t>
  </si>
  <si>
    <t>反復横跳</t>
    <rPh sb="0" eb="2">
      <t>ハンプク</t>
    </rPh>
    <phoneticPr fontId="5"/>
  </si>
  <si>
    <t>立幅跳</t>
    <rPh sb="2" eb="3">
      <t>ト</t>
    </rPh>
    <phoneticPr fontId="5"/>
  </si>
  <si>
    <t>握力</t>
  </si>
  <si>
    <t>立幅</t>
  </si>
  <si>
    <t>松井珠理奈</t>
  </si>
  <si>
    <t>松井玲奈</t>
  </si>
  <si>
    <t>矢神久美</t>
  </si>
  <si>
    <t>高田志織</t>
  </si>
  <si>
    <t>平田璃香子</t>
  </si>
  <si>
    <t>桑原みずき</t>
  </si>
  <si>
    <t>向田茉夏</t>
  </si>
  <si>
    <t>小野晴香</t>
  </si>
  <si>
    <t>平松可奈子</t>
  </si>
  <si>
    <t>石田安奈</t>
  </si>
  <si>
    <t>こちらは内部で処理しているが</t>
    <rPh sb="4" eb="6">
      <t>ナイブ</t>
    </rPh>
    <rPh sb="7" eb="9">
      <t>ショリ</t>
    </rPh>
    <phoneticPr fontId="13"/>
  </si>
  <si>
    <t>小野晴香</t>
    <rPh sb="0" eb="2">
      <t>オノ</t>
    </rPh>
    <rPh sb="2" eb="4">
      <t>ハルカ</t>
    </rPh>
    <phoneticPr fontId="13"/>
  </si>
  <si>
    <t>は元S所属</t>
    <rPh sb="1" eb="2">
      <t>モト</t>
    </rPh>
    <rPh sb="3" eb="5">
      <t>ショゾク</t>
    </rPh>
    <phoneticPr fontId="13"/>
  </si>
  <si>
    <t>参考のために記載している</t>
    <rPh sb="0" eb="2">
      <t>サンコウ</t>
    </rPh>
    <rPh sb="6" eb="8">
      <t>キサイ</t>
    </rPh>
    <phoneticPr fontId="13"/>
  </si>
  <si>
    <t>skeb &lt;- skea</t>
    <phoneticPr fontId="5"/>
  </si>
  <si>
    <t>skeb[,2:5] &lt;- apply(skea[,2:5], 2, function(x) (x-min(x))/(max(x)-min(x)) )</t>
    <phoneticPr fontId="5"/>
  </si>
  <si>
    <t>points(skeb[,6:7], pch=16,col=unclass(skeb[,1]))</t>
    <phoneticPr fontId="5"/>
  </si>
  <si>
    <t>text(skeb[,6:7], rownames(skeb),pos=3)</t>
    <phoneticPr fontId="5"/>
  </si>
  <si>
    <t>symbols(skeb[,6:7], stars=20*as.matrix(skeb[,2:5]),</t>
    <phoneticPr fontId="5"/>
  </si>
  <si>
    <t xml:space="preserve"> add=TRUE,inches=FALSE)</t>
  </si>
  <si>
    <t>legpos &lt;- matrix(c(220,12,210,14,200,12,210,10),byrow=TRUE,ncol=2)</t>
    <phoneticPr fontId="5"/>
  </si>
  <si>
    <t>points(210,12,pch=3, cex=3)</t>
    <phoneticPr fontId="5"/>
  </si>
  <si>
    <t>text(legpos, colnames(skeb)[2:5])</t>
    <phoneticPr fontId="5"/>
  </si>
  <si>
    <t>plotpng("jurina.png", 140,27.5, 20,4.8)</t>
    <phoneticPr fontId="13"/>
  </si>
  <si>
    <t>plotpng("rena.png", 100,22, 20,4.8)</t>
    <phoneticPr fontId="13"/>
  </si>
  <si>
    <t>plotpng("kumin.png", 125,17, 20,4.8)</t>
    <phoneticPr fontId="13"/>
  </si>
  <si>
    <t>plotpng("manatsu.png", 113,10, 20,4.8)</t>
    <phoneticPr fontId="13"/>
  </si>
  <si>
    <t>plotpng("annya.png", 209,21, 20,4.8)</t>
    <phoneticPr fontId="13"/>
  </si>
  <si>
    <t>ｘｙ座標以外に、４つの変量が表示されている</t>
    <rPh sb="2" eb="4">
      <t>ザヒョウ</t>
    </rPh>
    <rPh sb="4" eb="6">
      <t>イガイ</t>
    </rPh>
    <rPh sb="11" eb="13">
      <t>ヘンリョウ</t>
    </rPh>
    <rPh sb="14" eb="16">
      <t>ヒョウジ</t>
    </rPh>
    <phoneticPr fontId="13"/>
  </si>
  <si>
    <t>四辺形が大きいほど、総合的に能力が高い</t>
    <rPh sb="0" eb="3">
      <t>シヘンケイ</t>
    </rPh>
    <rPh sb="4" eb="5">
      <t>オオ</t>
    </rPh>
    <rPh sb="10" eb="13">
      <t>ソウゴウテキ</t>
    </rPh>
    <rPh sb="14" eb="16">
      <t>ノウリョク</t>
    </rPh>
    <rPh sb="17" eb="18">
      <t>タカ</t>
    </rPh>
    <phoneticPr fontId="13"/>
  </si>
  <si>
    <t>また四辺形の中央からの頂点の離れ具合が</t>
    <rPh sb="2" eb="5">
      <t>シヘンケイ</t>
    </rPh>
    <rPh sb="6" eb="8">
      <t>チュウオウ</t>
    </rPh>
    <rPh sb="11" eb="13">
      <t>チョウテン</t>
    </rPh>
    <rPh sb="14" eb="15">
      <t>ハナ</t>
    </rPh>
    <rPh sb="16" eb="18">
      <t>グアイ</t>
    </rPh>
    <phoneticPr fontId="13"/>
  </si>
  <si>
    <t>変量を表している。</t>
    <rPh sb="0" eb="2">
      <t>ヘンリョウ</t>
    </rPh>
    <rPh sb="3" eb="4">
      <t>アラワ</t>
    </rPh>
    <phoneticPr fontId="13"/>
  </si>
  <si>
    <t>parallelplot(revord,lty=lineadj,lwd=2, horizontal.axis=F)</t>
    <phoneticPr fontId="5"/>
  </si>
  <si>
    <t>ag</t>
    <phoneticPr fontId="5"/>
  </si>
  <si>
    <t>#  302x367 pixel である</t>
    <phoneticPr fontId="2"/>
  </si>
  <si>
    <t>ske</t>
    <phoneticPr fontId="2"/>
  </si>
  <si>
    <t xml:space="preserve">       c(0,0,0),t(res$svd$V)[3,])</t>
    <phoneticPr fontId="5"/>
  </si>
  <si>
    <r>
      <t>　</t>
    </r>
    <r>
      <rPr>
        <sz val="11"/>
        <color theme="1"/>
        <rFont val="Times New Roman"/>
        <family val="1"/>
      </rPr>
      <t>main="</t>
    </r>
    <r>
      <rPr>
        <sz val="11"/>
        <color theme="1"/>
        <rFont val="ＭＳ Ｐ明朝"/>
        <family val="1"/>
        <charset val="128"/>
      </rPr>
      <t>黒●</t>
    </r>
    <r>
      <rPr>
        <sz val="11"/>
        <color theme="1"/>
        <rFont val="Times New Roman"/>
        <family val="1"/>
      </rPr>
      <t>: 27th</t>
    </r>
    <r>
      <rPr>
        <sz val="11"/>
        <color theme="1"/>
        <rFont val="ＭＳ Ｐ明朝"/>
        <family val="1"/>
        <charset val="128"/>
      </rPr>
      <t>、赤◆</t>
    </r>
    <r>
      <rPr>
        <sz val="11"/>
        <color theme="1"/>
        <rFont val="Times New Roman"/>
        <family val="1"/>
      </rPr>
      <t xml:space="preserve">: 27th </t>
    </r>
    <r>
      <rPr>
        <sz val="11"/>
        <color theme="1"/>
        <rFont val="ＭＳ Ｐ明朝"/>
        <family val="1"/>
        <charset val="128"/>
      </rPr>
      <t>速報、緑●</t>
    </r>
    <r>
      <rPr>
        <sz val="11"/>
        <color theme="1"/>
        <rFont val="Times New Roman"/>
        <family val="1"/>
      </rPr>
      <t xml:space="preserve">: 22nd. </t>
    </r>
    <r>
      <rPr>
        <sz val="11"/>
        <color theme="1"/>
        <rFont val="ＭＳ Ｐ明朝"/>
        <family val="1"/>
        <charset val="128"/>
      </rPr>
      <t>青●：予想、▲</t>
    </r>
    <r>
      <rPr>
        <sz val="11"/>
        <color theme="1"/>
        <rFont val="Times New Roman"/>
        <family val="1"/>
      </rPr>
      <t>: ratio 27th/22nd",  family="serif")</t>
    </r>
    <phoneticPr fontId="2"/>
  </si>
  <si>
    <t>ぐぐたす選抜</t>
    <rPh sb="4" eb="6">
      <t>センバツ</t>
    </rPh>
    <phoneticPr fontId="2"/>
  </si>
  <si>
    <t>網掛け</t>
    <rPh sb="0" eb="2">
      <t>アミガ</t>
    </rPh>
    <phoneticPr fontId="2"/>
  </si>
  <si>
    <r>
      <t>　</t>
    </r>
    <r>
      <rPr>
        <sz val="11"/>
        <color theme="1"/>
        <rFont val="Times New Roman"/>
        <family val="1"/>
      </rPr>
      <t>main="</t>
    </r>
    <r>
      <rPr>
        <sz val="11"/>
        <color theme="1"/>
        <rFont val="ＭＳ Ｐ明朝"/>
        <family val="1"/>
        <charset val="128"/>
      </rPr>
      <t>黒●</t>
    </r>
    <r>
      <rPr>
        <sz val="11"/>
        <color theme="1"/>
        <rFont val="Times New Roman"/>
        <family val="1"/>
      </rPr>
      <t>: 27th</t>
    </r>
    <r>
      <rPr>
        <sz val="11"/>
        <color theme="1"/>
        <rFont val="ＭＳ Ｐ明朝"/>
        <family val="1"/>
        <charset val="128"/>
      </rPr>
      <t>、赤◆</t>
    </r>
    <r>
      <rPr>
        <sz val="11"/>
        <color theme="1"/>
        <rFont val="Times New Roman"/>
        <family val="1"/>
      </rPr>
      <t xml:space="preserve">: 27th </t>
    </r>
    <r>
      <rPr>
        <sz val="11"/>
        <color theme="1"/>
        <rFont val="ＭＳ Ｐ明朝"/>
        <family val="1"/>
        <charset val="128"/>
      </rPr>
      <t>速報、緑●</t>
    </r>
    <r>
      <rPr>
        <sz val="11"/>
        <color theme="1"/>
        <rFont val="Times New Roman"/>
        <family val="1"/>
      </rPr>
      <t xml:space="preserve">: 22nd. </t>
    </r>
    <r>
      <rPr>
        <sz val="11"/>
        <color theme="1"/>
        <rFont val="ＭＳ Ｐ明朝"/>
        <family val="1"/>
        <charset val="128"/>
      </rPr>
      <t>青●：予想、▲</t>
    </r>
    <r>
      <rPr>
        <sz val="11"/>
        <color theme="1"/>
        <rFont val="Times New Roman"/>
        <family val="1"/>
      </rPr>
      <t>: ratio 27th/22nd</t>
    </r>
    <r>
      <rPr>
        <sz val="11"/>
        <color theme="1"/>
        <rFont val="Times New Roman"/>
        <family val="1"/>
      </rPr>
      <t>", family="serif")</t>
    </r>
    <phoneticPr fontId="2"/>
  </si>
  <si>
    <t>研究生２人の画像を用意した場合</t>
    <rPh sb="0" eb="3">
      <t>ケンキュウセイ</t>
    </rPh>
    <rPh sb="4" eb="5">
      <t>ニン</t>
    </rPh>
    <rPh sb="6" eb="8">
      <t>ガゾウ</t>
    </rPh>
    <rPh sb="9" eb="11">
      <t>ヨウイ</t>
    </rPh>
    <rPh sb="13" eb="15">
      <t>バアイ</t>
    </rPh>
    <phoneticPr fontId="2"/>
  </si>
  <si>
    <t>画像なしの場合</t>
    <rPh sb="0" eb="2">
      <t>ガゾウ</t>
    </rPh>
    <rPh sb="5" eb="7">
      <t>バアイ</t>
    </rPh>
    <phoneticPr fontId="2"/>
  </si>
  <si>
    <t>akbord</t>
    <phoneticPr fontId="2"/>
  </si>
  <si>
    <r>
      <rPr>
        <sz val="11"/>
        <color theme="1"/>
        <rFont val="ＭＳ Ｐ明朝"/>
        <family val="1"/>
        <charset val="128"/>
      </rPr>
      <t>連載記事では</t>
    </r>
    <r>
      <rPr>
        <sz val="11"/>
        <color theme="1"/>
        <rFont val="Times New Roman"/>
        <family val="1"/>
      </rPr>
      <t xml:space="preserve"> team </t>
    </r>
    <r>
      <rPr>
        <sz val="11"/>
        <color theme="1"/>
        <rFont val="ＭＳ Ｐ明朝"/>
        <family val="1"/>
        <charset val="128"/>
      </rPr>
      <t>をはずした</t>
    </r>
    <rPh sb="0" eb="4">
      <t>レンサイキジ</t>
    </rPh>
    <phoneticPr fontId="2"/>
  </si>
  <si>
    <r>
      <rPr>
        <sz val="11"/>
        <color theme="1"/>
        <rFont val="ＭＳ Ｐ明朝"/>
        <family val="1"/>
        <charset val="128"/>
      </rPr>
      <t>連載では、</t>
    </r>
    <r>
      <rPr>
        <sz val="11"/>
        <color theme="1"/>
        <rFont val="Times New Roman"/>
        <family val="1"/>
      </rPr>
      <t xml:space="preserve">team </t>
    </r>
    <r>
      <rPr>
        <sz val="11"/>
        <color theme="1"/>
        <rFont val="ＭＳ Ｐ明朝"/>
        <family val="1"/>
        <charset val="128"/>
      </rPr>
      <t>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Ｐ明朝"/>
        <family val="1"/>
        <charset val="128"/>
      </rPr>
      <t>紅白組の分類の２列を省略した</t>
    </r>
    <rPh sb="0" eb="2">
      <t>レンサイ</t>
    </rPh>
    <rPh sb="12" eb="13">
      <t>ベニ</t>
    </rPh>
    <rPh sb="13" eb="14">
      <t>シロ</t>
    </rPh>
    <rPh sb="14" eb="15">
      <t>ク</t>
    </rPh>
    <rPh sb="16" eb="18">
      <t>ブンルイ</t>
    </rPh>
    <rPh sb="20" eb="21">
      <t>レツ</t>
    </rPh>
    <rPh sb="22" eb="24">
      <t>ショウリャク</t>
    </rPh>
    <phoneticPr fontId="2"/>
  </si>
  <si>
    <t>ag</t>
    <phoneticPr fontId="5"/>
  </si>
  <si>
    <t>画像を用意した場合</t>
    <rPh sb="0" eb="2">
      <t>ガゾウ</t>
    </rPh>
    <rPh sb="3" eb="5">
      <t>ヨウイ</t>
    </rPh>
    <rPh sb="7" eb="9">
      <t>バアイ</t>
    </rPh>
    <phoneticPr fontId="2"/>
  </si>
  <si>
    <t>plot(skeb[,6:7], xlim=range(skeb[,6])+c(-5,20),ylim=range(skeb[,7])+c(-3,3),type="n"</t>
    <phoneticPr fontId="5"/>
  </si>
  <si>
    <t xml:space="preserve">  ,main="SKE 体力総合",　sub="画像取得　http://www.ske48.co.jp/prifile/list.php")</t>
    <rPh sb="25" eb="27">
      <t>ガゾウ</t>
    </rPh>
    <rPh sb="27" eb="29">
      <t>シュトク</t>
    </rPh>
    <phoneticPr fontId="13"/>
  </si>
  <si>
    <t>画像なしの場合</t>
    <rPh sb="0" eb="2">
      <t>ガゾウ</t>
    </rPh>
    <rPh sb="5" eb="7">
      <t>バアイ</t>
    </rPh>
    <phoneticPr fontId="2"/>
  </si>
  <si>
    <t xml:space="preserve">  ,main="SKE 体力総合")</t>
    <phoneticPr fontId="13"/>
  </si>
  <si>
    <t>#　必要なら画像を用意すること</t>
    <rPh sb="2" eb="4">
      <t>ヒツヨウ</t>
    </rPh>
    <rPh sb="6" eb="8">
      <t>ガゾウ</t>
    </rPh>
    <rPh sb="9" eb="11">
      <t>ヨウイ</t>
    </rPh>
    <phoneticPr fontId="5"/>
  </si>
  <si>
    <t>ｔｍなし</t>
    <phoneticPr fontId="2"/>
  </si>
  <si>
    <r>
      <t xml:space="preserve">#  </t>
    </r>
    <r>
      <rPr>
        <sz val="11"/>
        <color theme="1"/>
        <rFont val="ＭＳ Ｐ明朝"/>
        <family val="1"/>
        <charset val="128"/>
      </rPr>
      <t>研究生２人の画像を配置（注</t>
    </r>
    <r>
      <rPr>
        <sz val="11"/>
        <color theme="1"/>
        <rFont val="Times New Roman"/>
        <family val="1"/>
      </rPr>
      <t>7</t>
    </r>
    <r>
      <rPr>
        <sz val="11"/>
        <color theme="1"/>
        <rFont val="ＭＳ Ｐ明朝"/>
        <family val="1"/>
        <charset val="128"/>
      </rPr>
      <t>）</t>
    </r>
    <phoneticPr fontId="2"/>
  </si>
  <si>
    <t>以上によって、運動能力がよくわかることになった。</t>
    <rPh sb="0" eb="2">
      <t>イジョウ</t>
    </rPh>
    <rPh sb="7" eb="11">
      <t>ウンドウノウリョク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</si>
</sst>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21" x14ac:knownFonts="1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name val="Arial"/>
      <family val="2"/>
      <charset val="128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/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0" xfId="0" applyFont="1" applyFill="1" applyBorder="1">
      <alignment vertical="center"/>
    </xf>
    <xf numFmtId="0" fontId="6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3" fillId="6" borderId="11" xfId="0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4" borderId="0" xfId="0" applyFont="1" applyFill="1">
      <alignment vertical="center"/>
    </xf>
    <xf numFmtId="177" fontId="3" fillId="0" borderId="17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0" xfId="0" applyBorder="1">
      <alignment vertical="center"/>
    </xf>
    <xf numFmtId="0" fontId="3" fillId="0" borderId="1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0" borderId="19" xfId="0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16" xfId="0" applyBorder="1">
      <alignment vertical="center"/>
    </xf>
    <xf numFmtId="0" fontId="9" fillId="0" borderId="0" xfId="1">
      <alignment vertical="center"/>
    </xf>
    <xf numFmtId="0" fontId="0" fillId="0" borderId="0" xfId="1" applyFont="1">
      <alignment vertical="center"/>
    </xf>
    <xf numFmtId="0" fontId="10" fillId="0" borderId="0" xfId="2"/>
    <xf numFmtId="0" fontId="11" fillId="0" borderId="0" xfId="2" applyFont="1"/>
    <xf numFmtId="0" fontId="12" fillId="0" borderId="0" xfId="1" applyFont="1">
      <alignment vertical="center"/>
    </xf>
    <xf numFmtId="0" fontId="10" fillId="3" borderId="0" xfId="2" applyFill="1"/>
    <xf numFmtId="0" fontId="9" fillId="0" borderId="20" xfId="1" applyBorder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9" fillId="0" borderId="27" xfId="1" applyBorder="1">
      <alignment vertical="center"/>
    </xf>
    <xf numFmtId="0" fontId="9" fillId="0" borderId="21" xfId="1" applyBorder="1">
      <alignment vertical="center"/>
    </xf>
    <xf numFmtId="0" fontId="9" fillId="0" borderId="28" xfId="1" applyBorder="1">
      <alignment vertical="center"/>
    </xf>
    <xf numFmtId="0" fontId="9" fillId="0" borderId="4" xfId="1" applyBorder="1">
      <alignment vertical="center"/>
    </xf>
    <xf numFmtId="0" fontId="9" fillId="0" borderId="29" xfId="1" applyBorder="1">
      <alignment vertical="center"/>
    </xf>
    <xf numFmtId="0" fontId="9" fillId="0" borderId="9" xfId="1" applyBorder="1">
      <alignment vertical="center"/>
    </xf>
    <xf numFmtId="0" fontId="9" fillId="0" borderId="0" xfId="1" applyBorder="1">
      <alignment vertical="center"/>
    </xf>
    <xf numFmtId="0" fontId="9" fillId="0" borderId="11" xfId="1" applyBorder="1">
      <alignment vertical="center"/>
    </xf>
    <xf numFmtId="0" fontId="9" fillId="0" borderId="1" xfId="1" applyBorder="1">
      <alignment vertical="center"/>
    </xf>
    <xf numFmtId="0" fontId="9" fillId="0" borderId="2" xfId="1" applyBorder="1">
      <alignment vertical="center"/>
    </xf>
    <xf numFmtId="0" fontId="9" fillId="0" borderId="25" xfId="1" applyBorder="1">
      <alignment vertical="center"/>
    </xf>
    <xf numFmtId="0" fontId="9" fillId="0" borderId="17" xfId="1" applyBorder="1">
      <alignment vertical="center"/>
    </xf>
    <xf numFmtId="0" fontId="9" fillId="0" borderId="18" xfId="1" applyBorder="1">
      <alignment vertical="center"/>
    </xf>
    <xf numFmtId="0" fontId="9" fillId="0" borderId="30" xfId="1" applyBorder="1">
      <alignment vertical="center"/>
    </xf>
    <xf numFmtId="0" fontId="9" fillId="0" borderId="13" xfId="1" applyBorder="1">
      <alignment vertical="center"/>
    </xf>
    <xf numFmtId="0" fontId="9" fillId="0" borderId="24" xfId="1" applyBorder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" fillId="0" borderId="0" xfId="1" applyFont="1">
      <alignment vertical="center"/>
    </xf>
  </cellXfs>
  <cellStyles count="3">
    <cellStyle name="標準" xfId="0" builtinId="0"/>
    <cellStyle name="標準 2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"/>
  <sheetViews>
    <sheetView topLeftCell="A13" workbookViewId="0">
      <selection activeCell="S44" sqref="S44"/>
    </sheetView>
  </sheetViews>
  <sheetFormatPr defaultRowHeight="13.5" x14ac:dyDescent="0.15"/>
  <cols>
    <col min="5" max="5" width="5.875" customWidth="1"/>
    <col min="6" max="6" width="12.625" customWidth="1"/>
    <col min="11" max="12" width="7.125" customWidth="1"/>
  </cols>
  <sheetData>
    <row r="1" spans="1:32" ht="15" x14ac:dyDescent="0.15">
      <c r="A1" s="1"/>
      <c r="B1" s="1"/>
      <c r="C1" s="1"/>
      <c r="D1" s="1"/>
      <c r="E1" s="1"/>
      <c r="F1" s="1"/>
      <c r="G1" s="2"/>
      <c r="H1" s="2"/>
      <c r="I1" s="2"/>
      <c r="J1" s="3"/>
      <c r="K1" s="2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2" ht="26.25" x14ac:dyDescent="0.15">
      <c r="A2" s="1"/>
      <c r="B2" s="1"/>
      <c r="C2" s="1"/>
      <c r="D2" s="1"/>
      <c r="E2" s="1"/>
      <c r="F2" s="1"/>
      <c r="G2" s="2"/>
      <c r="H2" s="5" t="s">
        <v>0</v>
      </c>
      <c r="I2" s="2"/>
      <c r="J2" s="3"/>
      <c r="K2" s="2"/>
      <c r="L2" s="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2" ht="15" x14ac:dyDescent="0.15">
      <c r="A3" s="1"/>
      <c r="B3" s="1"/>
      <c r="C3" s="1"/>
      <c r="D3" s="1"/>
      <c r="E3" s="1"/>
      <c r="F3" s="6" t="s">
        <v>1</v>
      </c>
      <c r="G3" s="7"/>
      <c r="H3" s="7"/>
      <c r="I3" s="7"/>
      <c r="J3" s="3"/>
      <c r="K3" s="7"/>
      <c r="L3" s="8" t="s">
        <v>2</v>
      </c>
      <c r="M3" s="1" t="s">
        <v>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2" ht="15" x14ac:dyDescent="0.15">
      <c r="A4" s="1"/>
      <c r="B4" s="1"/>
      <c r="C4" s="1"/>
      <c r="D4" s="1"/>
      <c r="E4" s="1"/>
      <c r="F4" s="1"/>
      <c r="G4" s="2"/>
      <c r="H4" s="2"/>
      <c r="I4" s="2"/>
      <c r="J4" s="3"/>
      <c r="K4" s="2"/>
      <c r="L4" s="4"/>
      <c r="M4" s="1" t="s">
        <v>4</v>
      </c>
      <c r="N4" s="1"/>
      <c r="O4" s="1"/>
      <c r="P4" s="1"/>
      <c r="Q4" s="1"/>
      <c r="R4" s="25" t="s">
        <v>341</v>
      </c>
      <c r="S4" s="1"/>
      <c r="T4" s="1"/>
      <c r="U4" s="1"/>
      <c r="V4" s="1"/>
      <c r="W4" s="1"/>
      <c r="X4" s="1"/>
      <c r="Y4" s="1"/>
      <c r="Z4" s="1"/>
      <c r="AA4" s="1"/>
      <c r="AB4" s="1"/>
      <c r="AF4" t="s">
        <v>342</v>
      </c>
    </row>
    <row r="5" spans="1:32" ht="15" x14ac:dyDescent="0.15">
      <c r="A5" s="1" t="s">
        <v>5</v>
      </c>
      <c r="B5" s="1" t="s">
        <v>6</v>
      </c>
      <c r="C5" s="1" t="s">
        <v>7</v>
      </c>
      <c r="D5" s="1"/>
      <c r="E5" s="1"/>
      <c r="F5" s="1"/>
      <c r="G5" s="2">
        <v>1270922</v>
      </c>
      <c r="H5" s="2">
        <v>182433</v>
      </c>
      <c r="I5" s="2" t="s">
        <v>8</v>
      </c>
      <c r="J5" s="3"/>
      <c r="K5" s="2">
        <v>19.34375</v>
      </c>
      <c r="L5" s="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32" ht="15.75" thickBot="1" x14ac:dyDescent="0.2">
      <c r="A6" s="1"/>
      <c r="B6" s="1"/>
      <c r="C6" s="1"/>
      <c r="D6" s="1"/>
      <c r="E6" s="1"/>
      <c r="F6" s="1"/>
      <c r="G6" s="2"/>
      <c r="H6" s="2"/>
      <c r="I6" s="2"/>
      <c r="J6" s="3"/>
      <c r="K6" s="2"/>
      <c r="L6" s="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2" ht="15" x14ac:dyDescent="0.15">
      <c r="A7" s="9" t="s">
        <v>9</v>
      </c>
      <c r="B7" s="10" t="s">
        <v>10</v>
      </c>
      <c r="C7" s="11" t="s">
        <v>11</v>
      </c>
      <c r="D7" s="12"/>
      <c r="E7" s="12"/>
      <c r="F7" s="13"/>
      <c r="G7" s="14" t="s">
        <v>12</v>
      </c>
      <c r="H7" s="14" t="s">
        <v>13</v>
      </c>
      <c r="I7" s="14" t="s">
        <v>14</v>
      </c>
      <c r="J7" s="15" t="s">
        <v>15</v>
      </c>
      <c r="K7" s="14" t="s">
        <v>16</v>
      </c>
      <c r="L7" s="16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/>
      <c r="R7" s="1" t="s">
        <v>22</v>
      </c>
      <c r="S7" s="1"/>
      <c r="T7" s="1"/>
      <c r="U7" s="1"/>
      <c r="V7" s="1"/>
      <c r="W7" s="1"/>
      <c r="X7" s="1"/>
      <c r="Y7" s="1"/>
      <c r="Z7" s="1"/>
      <c r="AA7" s="1"/>
      <c r="AB7" s="1"/>
      <c r="AF7" s="1"/>
    </row>
    <row r="8" spans="1:32" ht="15" x14ac:dyDescent="0.15">
      <c r="A8" s="17">
        <v>1</v>
      </c>
      <c r="B8" s="12">
        <v>1</v>
      </c>
      <c r="C8" s="12">
        <v>2</v>
      </c>
      <c r="D8" s="12"/>
      <c r="E8" s="18">
        <v>1</v>
      </c>
      <c r="F8" s="19" t="s">
        <v>23</v>
      </c>
      <c r="G8" s="20">
        <v>108837</v>
      </c>
      <c r="H8" s="20">
        <v>15093</v>
      </c>
      <c r="I8" s="20">
        <v>122843</v>
      </c>
      <c r="J8" s="21">
        <v>108071.19369316858</v>
      </c>
      <c r="K8" s="20">
        <v>23</v>
      </c>
      <c r="L8" s="22" t="s">
        <v>24</v>
      </c>
      <c r="M8" s="1">
        <v>0.88598454938417326</v>
      </c>
      <c r="N8" s="1">
        <v>1</v>
      </c>
      <c r="O8" s="1">
        <v>0</v>
      </c>
      <c r="P8" s="1">
        <v>7.2110912343470481</v>
      </c>
      <c r="Q8" s="1"/>
      <c r="R8" s="1" t="s">
        <v>25</v>
      </c>
      <c r="S8" s="1"/>
      <c r="T8" s="1"/>
      <c r="U8" s="1"/>
      <c r="V8" s="1"/>
      <c r="W8" s="1"/>
      <c r="X8" s="1"/>
      <c r="Y8" s="1"/>
      <c r="Z8" s="1"/>
      <c r="AA8" s="1"/>
      <c r="AB8" s="1"/>
      <c r="AF8" s="1"/>
    </row>
    <row r="9" spans="1:32" ht="15" x14ac:dyDescent="0.15">
      <c r="A9" s="17">
        <v>2</v>
      </c>
      <c r="B9" s="12">
        <v>3</v>
      </c>
      <c r="C9" s="12">
        <v>5</v>
      </c>
      <c r="D9" s="12"/>
      <c r="E9" s="18">
        <v>2</v>
      </c>
      <c r="F9" s="19" t="s">
        <v>26</v>
      </c>
      <c r="G9" s="20">
        <v>72574</v>
      </c>
      <c r="H9" s="20">
        <v>11329</v>
      </c>
      <c r="I9" s="20">
        <v>59118</v>
      </c>
      <c r="J9" s="21">
        <v>78040.995339081797</v>
      </c>
      <c r="K9" s="20">
        <v>18</v>
      </c>
      <c r="L9" s="22" t="s">
        <v>27</v>
      </c>
      <c r="M9" s="1">
        <v>1.227612571467235</v>
      </c>
      <c r="N9" s="1">
        <v>3</v>
      </c>
      <c r="O9" s="1">
        <v>1</v>
      </c>
      <c r="P9" s="1">
        <v>6.4060376026127637</v>
      </c>
      <c r="Q9" s="1"/>
      <c r="R9" s="1" t="s">
        <v>28</v>
      </c>
      <c r="S9" s="1"/>
      <c r="T9" s="1"/>
      <c r="U9" s="1"/>
      <c r="V9" s="1"/>
      <c r="W9" s="1"/>
      <c r="X9" s="1"/>
      <c r="Y9" s="1"/>
      <c r="Z9" s="1"/>
      <c r="AA9" s="1"/>
      <c r="AB9" s="1"/>
      <c r="AF9" s="1"/>
    </row>
    <row r="10" spans="1:32" ht="15" x14ac:dyDescent="0.15">
      <c r="A10" s="17">
        <v>3</v>
      </c>
      <c r="B10" s="12">
        <v>2</v>
      </c>
      <c r="C10" s="12">
        <v>3</v>
      </c>
      <c r="D10" s="12"/>
      <c r="E10" s="18">
        <v>3</v>
      </c>
      <c r="F10" s="19" t="s">
        <v>29</v>
      </c>
      <c r="G10" s="20">
        <v>71076</v>
      </c>
      <c r="H10" s="20">
        <v>12654</v>
      </c>
      <c r="I10" s="20">
        <v>74252</v>
      </c>
      <c r="J10" s="21">
        <v>77935.037159920365</v>
      </c>
      <c r="K10" s="20">
        <v>20</v>
      </c>
      <c r="L10" s="22" t="s">
        <v>27</v>
      </c>
      <c r="M10" s="1">
        <v>0.95722674136723584</v>
      </c>
      <c r="N10" s="1">
        <v>0</v>
      </c>
      <c r="O10" s="1">
        <v>-1</v>
      </c>
      <c r="P10" s="1">
        <v>5.6168800379326695</v>
      </c>
      <c r="Q10" s="1"/>
      <c r="R10" s="1" t="s">
        <v>30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F10" s="1"/>
    </row>
    <row r="11" spans="1:32" ht="15" x14ac:dyDescent="0.15">
      <c r="A11" s="17">
        <v>4</v>
      </c>
      <c r="B11" s="12">
        <v>4</v>
      </c>
      <c r="C11" s="12">
        <v>9</v>
      </c>
      <c r="D11" s="12"/>
      <c r="E11" s="18">
        <v>4</v>
      </c>
      <c r="F11" s="19" t="s">
        <v>31</v>
      </c>
      <c r="G11" s="20">
        <v>67339</v>
      </c>
      <c r="H11" s="20">
        <v>9337</v>
      </c>
      <c r="I11" s="20">
        <v>45227</v>
      </c>
      <c r="J11" s="21">
        <v>57399.007611798283</v>
      </c>
      <c r="K11" s="20">
        <v>19</v>
      </c>
      <c r="L11" s="22" t="s">
        <v>32</v>
      </c>
      <c r="M11" s="1">
        <v>1.4889114909235635</v>
      </c>
      <c r="N11" s="1">
        <v>5</v>
      </c>
      <c r="O11" s="1">
        <v>0</v>
      </c>
      <c r="P11" s="1">
        <v>7.2120595480347003</v>
      </c>
      <c r="Q11" s="1"/>
      <c r="R11" s="1" t="s">
        <v>33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F11" s="1"/>
    </row>
    <row r="12" spans="1:32" ht="15" x14ac:dyDescent="0.15">
      <c r="A12" s="17">
        <v>5</v>
      </c>
      <c r="B12" s="12">
        <v>6</v>
      </c>
      <c r="C12" s="12">
        <v>4</v>
      </c>
      <c r="D12" s="12"/>
      <c r="E12" s="18">
        <v>5</v>
      </c>
      <c r="F12" s="19" t="s">
        <v>34</v>
      </c>
      <c r="G12" s="20">
        <v>67017</v>
      </c>
      <c r="H12" s="20">
        <v>8619</v>
      </c>
      <c r="I12" s="20">
        <v>60539</v>
      </c>
      <c r="J12" s="21">
        <v>65093.019086826353</v>
      </c>
      <c r="K12" s="20">
        <v>26</v>
      </c>
      <c r="L12" s="22" t="s">
        <v>32</v>
      </c>
      <c r="M12" s="1">
        <v>1.1070054014767341</v>
      </c>
      <c r="N12" s="1">
        <v>-1</v>
      </c>
      <c r="O12" s="1">
        <v>1</v>
      </c>
      <c r="P12" s="1">
        <v>7.7754959972154545</v>
      </c>
      <c r="Q12" s="1"/>
      <c r="R12" s="1" t="s">
        <v>35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F12" s="1"/>
    </row>
    <row r="13" spans="1:32" ht="15" x14ac:dyDescent="0.15">
      <c r="A13" s="17">
        <v>6</v>
      </c>
      <c r="B13" s="12">
        <v>5</v>
      </c>
      <c r="C13" s="12">
        <v>7</v>
      </c>
      <c r="D13" s="12"/>
      <c r="E13" s="18">
        <v>6</v>
      </c>
      <c r="F13" s="19" t="s">
        <v>36</v>
      </c>
      <c r="G13" s="20">
        <v>65480</v>
      </c>
      <c r="H13" s="20">
        <v>8955</v>
      </c>
      <c r="I13" s="20">
        <v>52790</v>
      </c>
      <c r="J13" s="21">
        <v>53519.127136873096</v>
      </c>
      <c r="K13" s="20">
        <v>21</v>
      </c>
      <c r="L13" s="22" t="s">
        <v>32</v>
      </c>
      <c r="M13" s="1">
        <v>1.2403864368251563</v>
      </c>
      <c r="N13" s="1">
        <v>1</v>
      </c>
      <c r="O13" s="1">
        <v>-1</v>
      </c>
      <c r="P13" s="1">
        <v>7.3121161362367388</v>
      </c>
      <c r="Q13" s="1"/>
      <c r="R13" s="1" t="s">
        <v>37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F13" s="1" t="s">
        <v>37</v>
      </c>
    </row>
    <row r="14" spans="1:32" ht="15" x14ac:dyDescent="0.15">
      <c r="A14" s="17">
        <v>7</v>
      </c>
      <c r="B14" s="12">
        <v>11</v>
      </c>
      <c r="C14" s="12">
        <v>6</v>
      </c>
      <c r="D14" s="12"/>
      <c r="E14" s="18">
        <v>7</v>
      </c>
      <c r="F14" s="19" t="s">
        <v>38</v>
      </c>
      <c r="G14" s="20">
        <v>54483</v>
      </c>
      <c r="H14" s="20">
        <v>5334</v>
      </c>
      <c r="I14" s="20">
        <v>52920</v>
      </c>
      <c r="J14" s="21">
        <v>43200.991735537194</v>
      </c>
      <c r="K14" s="20">
        <v>24</v>
      </c>
      <c r="L14" s="22" t="s">
        <v>32</v>
      </c>
      <c r="M14" s="1">
        <v>1.0295351473922902</v>
      </c>
      <c r="N14" s="1">
        <v>-1</v>
      </c>
      <c r="O14" s="1">
        <v>4</v>
      </c>
      <c r="P14" s="1">
        <v>10.214285714285714</v>
      </c>
      <c r="Q14" s="1"/>
      <c r="R14" s="1" t="s">
        <v>39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F14" s="1" t="s">
        <v>39</v>
      </c>
    </row>
    <row r="15" spans="1:32" ht="15" x14ac:dyDescent="0.15">
      <c r="A15" s="17">
        <v>8</v>
      </c>
      <c r="B15" s="12">
        <v>9</v>
      </c>
      <c r="C15" s="12">
        <v>8</v>
      </c>
      <c r="D15" s="12"/>
      <c r="E15" s="18">
        <v>8</v>
      </c>
      <c r="F15" s="19" t="s">
        <v>40</v>
      </c>
      <c r="G15" s="20">
        <v>50483</v>
      </c>
      <c r="H15" s="20">
        <v>6595</v>
      </c>
      <c r="I15" s="20">
        <v>50403</v>
      </c>
      <c r="J15" s="21">
        <v>50395.358550636753</v>
      </c>
      <c r="K15" s="20">
        <v>20</v>
      </c>
      <c r="L15" s="22" t="s">
        <v>24</v>
      </c>
      <c r="M15" s="1">
        <v>1.0015872071106879</v>
      </c>
      <c r="N15" s="1">
        <v>0</v>
      </c>
      <c r="O15" s="1">
        <v>1</v>
      </c>
      <c r="P15" s="1">
        <v>7.6547384382107655</v>
      </c>
      <c r="Q15" s="1"/>
      <c r="R15" s="1" t="s">
        <v>41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F15" s="1" t="s">
        <v>41</v>
      </c>
    </row>
    <row r="16" spans="1:32" ht="15" x14ac:dyDescent="0.15">
      <c r="A16" s="17">
        <v>9</v>
      </c>
      <c r="B16" s="12">
        <v>8</v>
      </c>
      <c r="C16" s="12">
        <v>14</v>
      </c>
      <c r="D16" s="12"/>
      <c r="E16" s="18">
        <v>9</v>
      </c>
      <c r="F16" s="19" t="s">
        <v>42</v>
      </c>
      <c r="G16" s="20">
        <v>45747</v>
      </c>
      <c r="H16" s="20">
        <v>7795</v>
      </c>
      <c r="I16" s="20">
        <v>27804</v>
      </c>
      <c r="J16" s="21">
        <v>68610.257474498765</v>
      </c>
      <c r="K16" s="20">
        <v>15</v>
      </c>
      <c r="L16" s="23" t="s">
        <v>43</v>
      </c>
      <c r="M16" s="1">
        <v>1.645338800172637</v>
      </c>
      <c r="N16" s="1">
        <v>5</v>
      </c>
      <c r="O16" s="1">
        <v>-1</v>
      </c>
      <c r="P16" s="1">
        <v>5.8687620269403462</v>
      </c>
      <c r="Q16" s="1"/>
      <c r="R16" s="1" t="s">
        <v>44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F16" s="1" t="s">
        <v>44</v>
      </c>
    </row>
    <row r="17" spans="1:32" ht="15" x14ac:dyDescent="0.15">
      <c r="A17" s="17">
        <v>10</v>
      </c>
      <c r="B17" s="12">
        <v>7</v>
      </c>
      <c r="C17" s="12">
        <v>10</v>
      </c>
      <c r="D17" s="12"/>
      <c r="E17" s="24">
        <v>10</v>
      </c>
      <c r="F17" s="19" t="s">
        <v>45</v>
      </c>
      <c r="G17" s="20">
        <v>42030</v>
      </c>
      <c r="H17" s="20">
        <v>8460</v>
      </c>
      <c r="I17" s="20">
        <v>36929</v>
      </c>
      <c r="J17" s="21">
        <v>50760</v>
      </c>
      <c r="K17" s="20">
        <v>20</v>
      </c>
      <c r="L17" s="23" t="s">
        <v>43</v>
      </c>
      <c r="M17" s="1">
        <v>1.1381299249911994</v>
      </c>
      <c r="N17" s="1">
        <v>0</v>
      </c>
      <c r="O17" s="1">
        <v>-3</v>
      </c>
      <c r="P17" s="1">
        <v>4.9680851063829783</v>
      </c>
      <c r="Q17" s="1"/>
      <c r="R17" s="1" t="s">
        <v>46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F17" s="1" t="s">
        <v>46</v>
      </c>
    </row>
    <row r="18" spans="1:32" ht="15" x14ac:dyDescent="0.15">
      <c r="A18" s="17">
        <v>11</v>
      </c>
      <c r="B18" s="12">
        <v>10</v>
      </c>
      <c r="C18" s="12">
        <v>11</v>
      </c>
      <c r="D18" s="12"/>
      <c r="E18" s="18">
        <v>11</v>
      </c>
      <c r="F18" s="19" t="s">
        <v>47</v>
      </c>
      <c r="G18" s="20">
        <v>40261</v>
      </c>
      <c r="H18" s="20">
        <v>6280</v>
      </c>
      <c r="I18" s="20">
        <v>33500</v>
      </c>
      <c r="J18" s="21">
        <v>40795.035873569905</v>
      </c>
      <c r="K18" s="20">
        <v>21</v>
      </c>
      <c r="L18" s="22" t="s">
        <v>24</v>
      </c>
      <c r="M18" s="1">
        <v>1.2018208955223881</v>
      </c>
      <c r="N18" s="1">
        <v>0</v>
      </c>
      <c r="O18" s="1">
        <v>-1</v>
      </c>
      <c r="P18" s="1">
        <v>6.4109872611464969</v>
      </c>
      <c r="Q18" s="1"/>
      <c r="R18" s="25" t="s">
        <v>48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F18" s="25" t="s">
        <v>340</v>
      </c>
    </row>
    <row r="19" spans="1:32" ht="15" x14ac:dyDescent="0.15">
      <c r="A19" s="17">
        <v>12</v>
      </c>
      <c r="B19" s="12">
        <v>17</v>
      </c>
      <c r="C19" s="12">
        <v>16</v>
      </c>
      <c r="D19" s="12"/>
      <c r="E19" s="18">
        <v>12</v>
      </c>
      <c r="F19" s="19" t="s">
        <v>49</v>
      </c>
      <c r="G19" s="20">
        <v>27005</v>
      </c>
      <c r="H19" s="20">
        <v>3227</v>
      </c>
      <c r="I19" s="20">
        <v>22857</v>
      </c>
      <c r="J19" s="21">
        <v>23778.058994197294</v>
      </c>
      <c r="K19" s="20">
        <v>20</v>
      </c>
      <c r="L19" s="22" t="s">
        <v>27</v>
      </c>
      <c r="M19" s="1">
        <v>1.1814761342258389</v>
      </c>
      <c r="N19" s="1">
        <v>4</v>
      </c>
      <c r="O19" s="1">
        <v>5</v>
      </c>
      <c r="P19" s="1">
        <v>8.3684536721413085</v>
      </c>
      <c r="Q19" s="1"/>
      <c r="R19" s="1" t="s">
        <v>50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F19" s="1" t="s">
        <v>50</v>
      </c>
    </row>
    <row r="20" spans="1:32" ht="15" x14ac:dyDescent="0.15">
      <c r="A20" s="17">
        <v>13</v>
      </c>
      <c r="B20" s="12">
        <v>16</v>
      </c>
      <c r="C20" s="12">
        <v>13</v>
      </c>
      <c r="D20" s="12"/>
      <c r="E20" s="24">
        <v>13</v>
      </c>
      <c r="F20" s="19" t="s">
        <v>51</v>
      </c>
      <c r="G20" s="20">
        <v>26531</v>
      </c>
      <c r="H20" s="20">
        <v>3302</v>
      </c>
      <c r="I20" s="20">
        <v>27957</v>
      </c>
      <c r="J20" s="21">
        <v>23915.547668393785</v>
      </c>
      <c r="K20" s="20">
        <v>20</v>
      </c>
      <c r="L20" s="22" t="s">
        <v>27</v>
      </c>
      <c r="M20" s="1">
        <v>0.94899309654111674</v>
      </c>
      <c r="N20" s="1">
        <v>0</v>
      </c>
      <c r="O20" s="1">
        <v>3</v>
      </c>
      <c r="P20" s="1">
        <v>8.034827377347062</v>
      </c>
      <c r="Q20" s="1"/>
      <c r="R20" s="1" t="s">
        <v>52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F20" s="1" t="s">
        <v>52</v>
      </c>
    </row>
    <row r="21" spans="1:32" ht="15" x14ac:dyDescent="0.15">
      <c r="A21" s="17">
        <v>14</v>
      </c>
      <c r="B21" s="12">
        <v>15</v>
      </c>
      <c r="C21" s="12">
        <v>15</v>
      </c>
      <c r="D21" s="12"/>
      <c r="E21" s="18">
        <v>14</v>
      </c>
      <c r="F21" s="19" t="s">
        <v>53</v>
      </c>
      <c r="G21" s="20">
        <v>26038</v>
      </c>
      <c r="H21" s="20">
        <v>3396</v>
      </c>
      <c r="I21" s="20">
        <v>26070</v>
      </c>
      <c r="J21" s="21">
        <v>22521.933350292544</v>
      </c>
      <c r="K21" s="20">
        <v>19</v>
      </c>
      <c r="L21" s="22" t="s">
        <v>24</v>
      </c>
      <c r="M21" s="1">
        <v>0.99877253548139622</v>
      </c>
      <c r="N21" s="1">
        <v>1</v>
      </c>
      <c r="O21" s="1">
        <v>1</v>
      </c>
      <c r="P21" s="1">
        <v>7.6672555948174326</v>
      </c>
      <c r="Q21" s="1"/>
      <c r="R21" s="1" t="s">
        <v>54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F21" s="1" t="s">
        <v>54</v>
      </c>
    </row>
    <row r="22" spans="1:32" ht="15" x14ac:dyDescent="0.15">
      <c r="A22" s="17">
        <v>15</v>
      </c>
      <c r="B22" s="12">
        <v>12</v>
      </c>
      <c r="C22" s="12">
        <v>19</v>
      </c>
      <c r="D22" s="12"/>
      <c r="E22" s="24">
        <v>15</v>
      </c>
      <c r="F22" s="19" t="s">
        <v>55</v>
      </c>
      <c r="G22" s="20">
        <v>25541</v>
      </c>
      <c r="H22" s="20">
        <v>4301</v>
      </c>
      <c r="I22" s="20">
        <v>16455</v>
      </c>
      <c r="J22" s="21">
        <v>25707.575372321106</v>
      </c>
      <c r="K22" s="20">
        <v>19</v>
      </c>
      <c r="L22" s="22" t="s">
        <v>24</v>
      </c>
      <c r="M22" s="1">
        <v>1.5521725919173504</v>
      </c>
      <c r="N22" s="1">
        <v>4</v>
      </c>
      <c r="O22" s="1">
        <v>-3</v>
      </c>
      <c r="P22" s="1">
        <v>5.938386421762381</v>
      </c>
      <c r="Q22" s="1"/>
      <c r="R22" s="1" t="s">
        <v>56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F22" s="1" t="s">
        <v>56</v>
      </c>
    </row>
    <row r="23" spans="1:32" ht="15" x14ac:dyDescent="0.15">
      <c r="A23" s="26">
        <v>16</v>
      </c>
      <c r="B23" s="27">
        <v>14</v>
      </c>
      <c r="C23" s="27">
        <v>22</v>
      </c>
      <c r="D23" s="27"/>
      <c r="E23" s="18">
        <v>16</v>
      </c>
      <c r="F23" s="28" t="s">
        <v>57</v>
      </c>
      <c r="G23" s="29">
        <v>24522</v>
      </c>
      <c r="H23" s="29">
        <v>3484</v>
      </c>
      <c r="I23" s="29">
        <v>11860</v>
      </c>
      <c r="J23" s="30">
        <v>28674.698126301177</v>
      </c>
      <c r="K23" s="29">
        <v>23</v>
      </c>
      <c r="L23" s="31" t="s">
        <v>24</v>
      </c>
      <c r="M23" s="1">
        <v>2.0676222596964586</v>
      </c>
      <c r="N23" s="1">
        <v>6</v>
      </c>
      <c r="O23" s="1">
        <v>-2</v>
      </c>
      <c r="P23" s="1">
        <v>7.0384615384615383</v>
      </c>
      <c r="Q23" s="1"/>
      <c r="R23" s="1" t="s">
        <v>58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F23" s="1" t="s">
        <v>58</v>
      </c>
    </row>
    <row r="24" spans="1:32" ht="15" x14ac:dyDescent="0.15">
      <c r="A24" s="17">
        <v>17</v>
      </c>
      <c r="B24" s="12">
        <v>13</v>
      </c>
      <c r="C24" s="12">
        <v>12</v>
      </c>
      <c r="D24" s="12"/>
      <c r="E24" s="24">
        <v>17</v>
      </c>
      <c r="F24" s="19" t="s">
        <v>59</v>
      </c>
      <c r="G24" s="20">
        <v>23083</v>
      </c>
      <c r="H24" s="20">
        <v>3661</v>
      </c>
      <c r="I24" s="20">
        <v>31009</v>
      </c>
      <c r="J24" s="21">
        <v>22277.070054945056</v>
      </c>
      <c r="K24" s="20">
        <v>20</v>
      </c>
      <c r="L24" s="22" t="s">
        <v>32</v>
      </c>
      <c r="M24" s="1">
        <v>0.74439678802928178</v>
      </c>
      <c r="N24" s="1">
        <v>-5</v>
      </c>
      <c r="O24" s="1">
        <v>-4</v>
      </c>
      <c r="P24" s="1">
        <v>6.3051078940180281</v>
      </c>
      <c r="Q24" s="1"/>
      <c r="R24" s="1" t="s">
        <v>60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F24" s="1" t="s">
        <v>60</v>
      </c>
    </row>
    <row r="25" spans="1:32" ht="15" x14ac:dyDescent="0.15">
      <c r="A25" s="17">
        <v>18</v>
      </c>
      <c r="B25" s="12">
        <v>18</v>
      </c>
      <c r="C25" s="12">
        <v>28</v>
      </c>
      <c r="D25" s="12"/>
      <c r="E25" s="24">
        <v>18</v>
      </c>
      <c r="F25" s="19" t="s">
        <v>61</v>
      </c>
      <c r="G25" s="20">
        <v>23020</v>
      </c>
      <c r="H25" s="20">
        <v>3218</v>
      </c>
      <c r="I25" s="20">
        <v>8697</v>
      </c>
      <c r="J25" s="21">
        <v>19308</v>
      </c>
      <c r="K25" s="20">
        <v>18</v>
      </c>
      <c r="L25" s="32" t="s">
        <v>62</v>
      </c>
      <c r="M25" s="1">
        <v>2.6468897320915259</v>
      </c>
      <c r="N25" s="1">
        <v>10</v>
      </c>
      <c r="O25" s="1">
        <v>0</v>
      </c>
      <c r="P25" s="1">
        <v>7.1535114978247361</v>
      </c>
      <c r="Q25" s="1"/>
      <c r="R25" s="1" t="s">
        <v>63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F25" s="1" t="s">
        <v>63</v>
      </c>
    </row>
    <row r="26" spans="1:32" ht="15" x14ac:dyDescent="0.15">
      <c r="A26" s="17">
        <v>19</v>
      </c>
      <c r="B26" s="12">
        <v>19</v>
      </c>
      <c r="C26" s="12" t="s">
        <v>8</v>
      </c>
      <c r="D26" s="12"/>
      <c r="E26" s="18">
        <v>19</v>
      </c>
      <c r="F26" s="19" t="s">
        <v>64</v>
      </c>
      <c r="G26" s="20">
        <v>19159</v>
      </c>
      <c r="H26" s="20">
        <v>2976</v>
      </c>
      <c r="I26" s="20" t="s">
        <v>8</v>
      </c>
      <c r="J26" s="21">
        <v>17856</v>
      </c>
      <c r="K26" s="20">
        <v>18</v>
      </c>
      <c r="L26" s="32" t="s">
        <v>62</v>
      </c>
      <c r="M26" s="1" t="s">
        <v>8</v>
      </c>
      <c r="N26" s="1" t="s">
        <v>8</v>
      </c>
      <c r="O26" s="1">
        <v>0</v>
      </c>
      <c r="P26" s="1">
        <v>6.437836021505376</v>
      </c>
      <c r="Q26" s="1"/>
      <c r="R26" s="1" t="s">
        <v>65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F26" s="1" t="s">
        <v>65</v>
      </c>
    </row>
    <row r="27" spans="1:32" ht="15" x14ac:dyDescent="0.15">
      <c r="A27" s="17">
        <v>20</v>
      </c>
      <c r="B27" s="12">
        <v>32</v>
      </c>
      <c r="C27" s="12">
        <v>17</v>
      </c>
      <c r="D27" s="12"/>
      <c r="E27" s="18">
        <v>20</v>
      </c>
      <c r="F27" s="19" t="s">
        <v>66</v>
      </c>
      <c r="G27" s="20">
        <v>19121</v>
      </c>
      <c r="H27" s="20">
        <v>1743</v>
      </c>
      <c r="I27" s="20">
        <v>17154</v>
      </c>
      <c r="J27" s="21">
        <v>19906.406125166446</v>
      </c>
      <c r="K27" s="20">
        <v>23</v>
      </c>
      <c r="L27" s="22" t="s">
        <v>24</v>
      </c>
      <c r="M27" s="1">
        <v>1.1146671330301969</v>
      </c>
      <c r="N27" s="1">
        <v>-3</v>
      </c>
      <c r="O27" s="1">
        <v>12</v>
      </c>
      <c r="P27" s="1">
        <v>10.970166379804933</v>
      </c>
      <c r="Q27" s="1"/>
      <c r="R27" s="1" t="s">
        <v>67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F27" s="1" t="s">
        <v>67</v>
      </c>
    </row>
    <row r="28" spans="1:32" ht="15" x14ac:dyDescent="0.15">
      <c r="A28" s="17">
        <v>21</v>
      </c>
      <c r="B28" s="12">
        <v>21</v>
      </c>
      <c r="C28" s="12">
        <v>18</v>
      </c>
      <c r="D28" s="12"/>
      <c r="E28" s="18">
        <v>21</v>
      </c>
      <c r="F28" s="19" t="s">
        <v>68</v>
      </c>
      <c r="G28" s="20">
        <v>17009</v>
      </c>
      <c r="H28" s="20">
        <v>2392</v>
      </c>
      <c r="I28" s="20">
        <v>16574</v>
      </c>
      <c r="J28" s="21">
        <v>14770.867362146051</v>
      </c>
      <c r="K28" s="20">
        <v>21</v>
      </c>
      <c r="L28" s="22" t="s">
        <v>27</v>
      </c>
      <c r="M28" s="1">
        <v>1.0262459273561</v>
      </c>
      <c r="N28" s="1">
        <v>-3</v>
      </c>
      <c r="O28" s="1">
        <v>0</v>
      </c>
      <c r="P28" s="1">
        <v>7.1107859531772579</v>
      </c>
      <c r="Q28" s="1"/>
      <c r="R28" s="1" t="s">
        <v>69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F28" s="1" t="s">
        <v>69</v>
      </c>
    </row>
    <row r="29" spans="1:32" ht="15" x14ac:dyDescent="0.15">
      <c r="A29" s="17">
        <v>22</v>
      </c>
      <c r="B29" s="12">
        <v>34</v>
      </c>
      <c r="C29" s="12">
        <v>21</v>
      </c>
      <c r="D29" s="12"/>
      <c r="E29" s="24">
        <v>22</v>
      </c>
      <c r="F29" s="19" t="s">
        <v>70</v>
      </c>
      <c r="G29" s="20">
        <v>14852</v>
      </c>
      <c r="H29" s="20">
        <v>1653</v>
      </c>
      <c r="I29" s="20">
        <v>12387</v>
      </c>
      <c r="J29" s="21">
        <v>11419.805354155047</v>
      </c>
      <c r="K29" s="20">
        <v>22</v>
      </c>
      <c r="L29" s="22" t="s">
        <v>32</v>
      </c>
      <c r="M29" s="1">
        <v>1.1989989505126342</v>
      </c>
      <c r="N29" s="1">
        <v>-2</v>
      </c>
      <c r="O29" s="1">
        <v>11</v>
      </c>
      <c r="P29" s="1">
        <v>8.9848759830611016</v>
      </c>
      <c r="Q29" s="1"/>
      <c r="R29" s="1" t="s">
        <v>71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F29" s="1" t="s">
        <v>71</v>
      </c>
    </row>
    <row r="30" spans="1:32" ht="15" x14ac:dyDescent="0.15">
      <c r="A30" s="17">
        <v>23</v>
      </c>
      <c r="B30" s="12">
        <v>22.5</v>
      </c>
      <c r="C30" s="12" t="s">
        <v>8</v>
      </c>
      <c r="D30" s="12"/>
      <c r="E30" s="18">
        <v>23</v>
      </c>
      <c r="F30" s="19" t="s">
        <v>72</v>
      </c>
      <c r="G30" s="20">
        <v>14633</v>
      </c>
      <c r="H30" s="20">
        <v>2340</v>
      </c>
      <c r="I30" s="20" t="s">
        <v>8</v>
      </c>
      <c r="J30" s="21">
        <v>14040</v>
      </c>
      <c r="K30" s="20">
        <v>18</v>
      </c>
      <c r="L30" s="22">
        <v>4</v>
      </c>
      <c r="M30" s="1" t="s">
        <v>8</v>
      </c>
      <c r="N30" s="1" t="s">
        <v>8</v>
      </c>
      <c r="O30" s="1">
        <v>0.5</v>
      </c>
      <c r="P30" s="1">
        <v>6.2534188034188034</v>
      </c>
      <c r="Q30" s="1"/>
      <c r="R30" s="1" t="s">
        <v>73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F30" s="1" t="s">
        <v>73</v>
      </c>
    </row>
    <row r="31" spans="1:32" ht="15" x14ac:dyDescent="0.15">
      <c r="A31" s="17">
        <v>24</v>
      </c>
      <c r="B31" s="12">
        <v>20</v>
      </c>
      <c r="C31" s="12">
        <v>23</v>
      </c>
      <c r="D31" s="12"/>
      <c r="E31" s="18">
        <v>24</v>
      </c>
      <c r="F31" s="19" t="s">
        <v>74</v>
      </c>
      <c r="G31" s="20">
        <v>14111</v>
      </c>
      <c r="H31" s="20">
        <v>2471</v>
      </c>
      <c r="I31" s="20">
        <v>11674</v>
      </c>
      <c r="J31" s="21">
        <v>14826</v>
      </c>
      <c r="K31" s="20">
        <v>20</v>
      </c>
      <c r="L31" s="23" t="s">
        <v>75</v>
      </c>
      <c r="M31" s="1">
        <v>1.2087544971732054</v>
      </c>
      <c r="N31" s="1">
        <v>-1</v>
      </c>
      <c r="O31" s="1">
        <v>-4</v>
      </c>
      <c r="P31" s="1">
        <v>5.7106434641845407</v>
      </c>
      <c r="Q31" s="1"/>
      <c r="R31" s="1" t="s">
        <v>76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F31" s="1" t="s">
        <v>76</v>
      </c>
    </row>
    <row r="32" spans="1:32" ht="15" x14ac:dyDescent="0.15">
      <c r="A32" s="17">
        <v>25</v>
      </c>
      <c r="B32" s="12">
        <v>24</v>
      </c>
      <c r="C32" s="12">
        <v>33</v>
      </c>
      <c r="D32" s="12"/>
      <c r="E32" s="18">
        <v>25</v>
      </c>
      <c r="F32" s="19" t="s">
        <v>77</v>
      </c>
      <c r="G32" s="20">
        <v>13920</v>
      </c>
      <c r="H32" s="20">
        <v>2312</v>
      </c>
      <c r="I32" s="20">
        <v>6117</v>
      </c>
      <c r="J32" s="21">
        <v>13872</v>
      </c>
      <c r="K32" s="20">
        <v>23</v>
      </c>
      <c r="L32" s="23" t="s">
        <v>75</v>
      </c>
      <c r="M32" s="1">
        <v>2.2756253065228051</v>
      </c>
      <c r="N32" s="1">
        <v>8</v>
      </c>
      <c r="O32" s="1">
        <v>-1</v>
      </c>
      <c r="P32" s="1">
        <v>6.0207612456747404</v>
      </c>
      <c r="Q32" s="1"/>
      <c r="R32" s="1" t="s">
        <v>78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F32" s="1" t="s">
        <v>78</v>
      </c>
    </row>
    <row r="33" spans="1:32" ht="15" x14ac:dyDescent="0.15">
      <c r="A33" s="17">
        <v>26</v>
      </c>
      <c r="B33" s="12">
        <v>25</v>
      </c>
      <c r="C33" s="12">
        <v>20</v>
      </c>
      <c r="D33" s="12"/>
      <c r="E33" s="18">
        <v>26</v>
      </c>
      <c r="F33" s="19" t="s">
        <v>79</v>
      </c>
      <c r="G33" s="20">
        <v>13166</v>
      </c>
      <c r="H33" s="20">
        <v>2182</v>
      </c>
      <c r="I33" s="20">
        <v>14137</v>
      </c>
      <c r="J33" s="21">
        <v>14014.963198546116</v>
      </c>
      <c r="K33" s="20">
        <v>20</v>
      </c>
      <c r="L33" s="22" t="s">
        <v>27</v>
      </c>
      <c r="M33" s="1">
        <v>0.93131498903586329</v>
      </c>
      <c r="N33" s="1">
        <v>-6</v>
      </c>
      <c r="O33" s="1">
        <v>-1</v>
      </c>
      <c r="P33" s="1">
        <v>6.0339138405132902</v>
      </c>
      <c r="Q33" s="1"/>
      <c r="R33" s="1" t="s">
        <v>80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F33" s="1" t="s">
        <v>80</v>
      </c>
    </row>
    <row r="34" spans="1:32" ht="15" x14ac:dyDescent="0.15">
      <c r="A34" s="17">
        <v>27</v>
      </c>
      <c r="B34" s="12">
        <v>28</v>
      </c>
      <c r="C34" s="12">
        <v>30</v>
      </c>
      <c r="D34" s="12"/>
      <c r="E34" s="18">
        <v>27</v>
      </c>
      <c r="F34" s="19" t="s">
        <v>81</v>
      </c>
      <c r="G34" s="20">
        <v>12142</v>
      </c>
      <c r="H34" s="20">
        <v>1919</v>
      </c>
      <c r="I34" s="20">
        <v>6660</v>
      </c>
      <c r="J34" s="21">
        <v>12997.159322033898</v>
      </c>
      <c r="K34" s="20">
        <v>21</v>
      </c>
      <c r="L34" s="23" t="s">
        <v>43</v>
      </c>
      <c r="M34" s="1">
        <v>1.8231231231231231</v>
      </c>
      <c r="N34" s="1">
        <v>3</v>
      </c>
      <c r="O34" s="1">
        <v>1</v>
      </c>
      <c r="P34" s="1">
        <v>6.3272537780093803</v>
      </c>
      <c r="Q34" s="1"/>
      <c r="R34" s="1" t="s">
        <v>82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F34" s="1" t="s">
        <v>82</v>
      </c>
    </row>
    <row r="35" spans="1:32" ht="15" x14ac:dyDescent="0.15">
      <c r="A35" s="17">
        <v>28</v>
      </c>
      <c r="B35" s="12">
        <v>33</v>
      </c>
      <c r="C35" s="12" t="s">
        <v>8</v>
      </c>
      <c r="D35" s="12"/>
      <c r="E35" s="18">
        <v>28</v>
      </c>
      <c r="F35" s="19" t="s">
        <v>83</v>
      </c>
      <c r="G35" s="20">
        <v>11712</v>
      </c>
      <c r="H35" s="20">
        <v>1671</v>
      </c>
      <c r="I35" s="20" t="s">
        <v>8</v>
      </c>
      <c r="J35" s="21">
        <v>10026</v>
      </c>
      <c r="K35" s="20">
        <v>17</v>
      </c>
      <c r="L35" s="23" t="s">
        <v>43</v>
      </c>
      <c r="M35" s="1" t="s">
        <v>8</v>
      </c>
      <c r="N35" s="1" t="s">
        <v>8</v>
      </c>
      <c r="O35" s="1">
        <v>5</v>
      </c>
      <c r="P35" s="1">
        <v>7.0089766606822259</v>
      </c>
      <c r="Q35" s="1"/>
      <c r="R35" s="1" t="s">
        <v>84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F35" s="1" t="s">
        <v>84</v>
      </c>
    </row>
    <row r="36" spans="1:32" ht="15" x14ac:dyDescent="0.15">
      <c r="A36" s="17">
        <v>29</v>
      </c>
      <c r="B36" s="12">
        <v>26</v>
      </c>
      <c r="C36" s="12">
        <v>36</v>
      </c>
      <c r="D36" s="12"/>
      <c r="E36" s="18">
        <v>29</v>
      </c>
      <c r="F36" s="19" t="s">
        <v>85</v>
      </c>
      <c r="G36" s="20">
        <v>11323</v>
      </c>
      <c r="H36" s="20">
        <v>2149</v>
      </c>
      <c r="I36" s="20">
        <v>5343</v>
      </c>
      <c r="J36" s="21">
        <v>12894</v>
      </c>
      <c r="K36" s="20">
        <v>20</v>
      </c>
      <c r="L36" s="23" t="s">
        <v>43</v>
      </c>
      <c r="M36" s="1">
        <v>2.1192214111922141</v>
      </c>
      <c r="N36" s="1">
        <v>7</v>
      </c>
      <c r="O36" s="1">
        <v>-3</v>
      </c>
      <c r="P36" s="1">
        <v>5.2689623080502557</v>
      </c>
      <c r="Q36" s="1"/>
      <c r="R36" s="1" t="s">
        <v>86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F36" s="1" t="s">
        <v>86</v>
      </c>
    </row>
    <row r="37" spans="1:32" ht="15" x14ac:dyDescent="0.15">
      <c r="A37" s="17">
        <v>30</v>
      </c>
      <c r="B37" s="12">
        <v>22.5</v>
      </c>
      <c r="C37" s="12" t="s">
        <v>8</v>
      </c>
      <c r="D37" s="12"/>
      <c r="E37" s="18">
        <v>30</v>
      </c>
      <c r="F37" s="19" t="s">
        <v>87</v>
      </c>
      <c r="G37" s="20">
        <v>11179</v>
      </c>
      <c r="H37" s="20">
        <v>2340</v>
      </c>
      <c r="I37" s="20" t="s">
        <v>8</v>
      </c>
      <c r="J37" s="21">
        <v>14040</v>
      </c>
      <c r="K37" s="20">
        <v>22</v>
      </c>
      <c r="L37" s="23" t="s">
        <v>75</v>
      </c>
      <c r="M37" s="1" t="s">
        <v>8</v>
      </c>
      <c r="N37" s="1" t="s">
        <v>8</v>
      </c>
      <c r="O37" s="1">
        <v>-7.5</v>
      </c>
      <c r="P37" s="1">
        <v>4.7773504273504273</v>
      </c>
      <c r="Q37" s="1"/>
      <c r="R37" s="1" t="s">
        <v>88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F37" s="1" t="s">
        <v>88</v>
      </c>
    </row>
    <row r="38" spans="1:32" ht="15" x14ac:dyDescent="0.15">
      <c r="A38" s="17">
        <v>31</v>
      </c>
      <c r="B38" s="12">
        <v>35</v>
      </c>
      <c r="C38" s="12" t="s">
        <v>8</v>
      </c>
      <c r="D38" s="12"/>
      <c r="E38" s="18">
        <v>31</v>
      </c>
      <c r="F38" s="19" t="s">
        <v>89</v>
      </c>
      <c r="G38" s="20">
        <v>10554</v>
      </c>
      <c r="H38" s="20">
        <v>1624</v>
      </c>
      <c r="I38" s="20" t="s">
        <v>8</v>
      </c>
      <c r="J38" s="21">
        <v>9744</v>
      </c>
      <c r="K38" s="20">
        <v>16</v>
      </c>
      <c r="L38" s="23" t="s">
        <v>43</v>
      </c>
      <c r="M38" s="1" t="s">
        <v>8</v>
      </c>
      <c r="N38" s="1" t="s">
        <v>8</v>
      </c>
      <c r="O38" s="1">
        <v>4</v>
      </c>
      <c r="P38" s="1">
        <v>6.4987684729064039</v>
      </c>
      <c r="Q38" s="1"/>
      <c r="R38" s="1" t="s">
        <v>90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F38" s="1" t="s">
        <v>90</v>
      </c>
    </row>
    <row r="39" spans="1:32" ht="15" x14ac:dyDescent="0.15">
      <c r="A39" s="26">
        <v>32</v>
      </c>
      <c r="B39" s="27">
        <v>29</v>
      </c>
      <c r="C39" s="27" t="s">
        <v>8</v>
      </c>
      <c r="D39" s="27"/>
      <c r="E39" s="18">
        <v>32</v>
      </c>
      <c r="F39" s="28" t="s">
        <v>91</v>
      </c>
      <c r="G39" s="29">
        <v>9596</v>
      </c>
      <c r="H39" s="29">
        <v>1788</v>
      </c>
      <c r="I39" s="29" t="s">
        <v>8</v>
      </c>
      <c r="J39" s="30">
        <v>10728</v>
      </c>
      <c r="K39" s="29">
        <v>19</v>
      </c>
      <c r="L39" s="33" t="s">
        <v>43</v>
      </c>
      <c r="M39" s="1" t="s">
        <v>8</v>
      </c>
      <c r="N39" s="1" t="s">
        <v>8</v>
      </c>
      <c r="O39" s="1">
        <v>-3</v>
      </c>
      <c r="P39" s="1">
        <v>5.3668903803131993</v>
      </c>
      <c r="Q39" s="1"/>
      <c r="R39" s="1" t="s">
        <v>354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F39" s="1"/>
    </row>
    <row r="40" spans="1:32" ht="15" x14ac:dyDescent="0.15">
      <c r="A40" s="17">
        <v>33</v>
      </c>
      <c r="B40" s="12">
        <v>45</v>
      </c>
      <c r="C40" s="12" t="s">
        <v>8</v>
      </c>
      <c r="D40" s="12"/>
      <c r="E40" s="18">
        <v>33</v>
      </c>
      <c r="F40" s="19" t="s">
        <v>92</v>
      </c>
      <c r="G40" s="20">
        <v>9297</v>
      </c>
      <c r="H40" s="20">
        <v>1023</v>
      </c>
      <c r="I40" s="20" t="s">
        <v>8</v>
      </c>
      <c r="J40" s="21">
        <v>7161</v>
      </c>
      <c r="K40" s="20">
        <v>17</v>
      </c>
      <c r="L40" s="22" t="s">
        <v>32</v>
      </c>
      <c r="M40" s="1" t="s">
        <v>8</v>
      </c>
      <c r="N40" s="1" t="s">
        <v>8</v>
      </c>
      <c r="O40" s="1">
        <v>12</v>
      </c>
      <c r="P40" s="1">
        <v>9.0879765395894427</v>
      </c>
      <c r="Q40" s="1"/>
      <c r="R40" s="1" t="s">
        <v>93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F40" s="1"/>
    </row>
    <row r="41" spans="1:32" ht="15" x14ac:dyDescent="0.15">
      <c r="A41" s="17">
        <v>34</v>
      </c>
      <c r="B41" s="12">
        <v>39</v>
      </c>
      <c r="C41" s="12" t="s">
        <v>8</v>
      </c>
      <c r="D41" s="12"/>
      <c r="E41" s="24">
        <v>34</v>
      </c>
      <c r="F41" s="19" t="s">
        <v>94</v>
      </c>
      <c r="G41" s="20">
        <v>9030</v>
      </c>
      <c r="H41" s="20">
        <v>1194</v>
      </c>
      <c r="I41" s="20" t="s">
        <v>8</v>
      </c>
      <c r="J41" s="21">
        <v>7164</v>
      </c>
      <c r="K41" s="20">
        <v>22</v>
      </c>
      <c r="L41" s="23" t="s">
        <v>95</v>
      </c>
      <c r="M41" s="1" t="s">
        <v>8</v>
      </c>
      <c r="N41" s="1" t="s">
        <v>8</v>
      </c>
      <c r="O41" s="1">
        <v>5</v>
      </c>
      <c r="P41" s="1">
        <v>7.5628140703517586</v>
      </c>
      <c r="Q41" s="1"/>
      <c r="R41" s="1" t="s">
        <v>96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F41" s="1"/>
    </row>
    <row r="42" spans="1:32" ht="15" x14ac:dyDescent="0.15">
      <c r="A42" s="17">
        <v>35</v>
      </c>
      <c r="B42" s="12">
        <v>27</v>
      </c>
      <c r="C42" s="12" t="s">
        <v>8</v>
      </c>
      <c r="D42" s="12"/>
      <c r="E42" s="18">
        <v>35</v>
      </c>
      <c r="F42" s="19" t="s">
        <v>97</v>
      </c>
      <c r="G42" s="20">
        <v>8552</v>
      </c>
      <c r="H42" s="20">
        <v>1948</v>
      </c>
      <c r="I42" s="20" t="s">
        <v>8</v>
      </c>
      <c r="J42" s="21">
        <v>11688</v>
      </c>
      <c r="K42" s="20">
        <v>16</v>
      </c>
      <c r="L42" s="23" t="s">
        <v>75</v>
      </c>
      <c r="M42" s="1" t="s">
        <v>8</v>
      </c>
      <c r="N42" s="1" t="s">
        <v>8</v>
      </c>
      <c r="O42" s="1">
        <v>-8</v>
      </c>
      <c r="P42" s="1">
        <v>4.3901437371663246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2" ht="15" x14ac:dyDescent="0.15">
      <c r="A43" s="17">
        <v>36</v>
      </c>
      <c r="B43" s="12">
        <v>36</v>
      </c>
      <c r="C43" s="12" t="s">
        <v>8</v>
      </c>
      <c r="D43" s="12"/>
      <c r="E43" s="18">
        <v>36</v>
      </c>
      <c r="F43" s="19" t="s">
        <v>98</v>
      </c>
      <c r="G43" s="20">
        <v>8505</v>
      </c>
      <c r="H43" s="20">
        <v>1348</v>
      </c>
      <c r="I43" s="20" t="s">
        <v>8</v>
      </c>
      <c r="J43" s="21">
        <v>9436</v>
      </c>
      <c r="K43" s="20">
        <v>20</v>
      </c>
      <c r="L43" s="22" t="s">
        <v>32</v>
      </c>
      <c r="M43" s="1" t="s">
        <v>8</v>
      </c>
      <c r="N43" s="1" t="s">
        <v>8</v>
      </c>
      <c r="O43" s="1">
        <v>0</v>
      </c>
      <c r="P43" s="1">
        <v>6.3093471810089019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2" ht="15" x14ac:dyDescent="0.15">
      <c r="A44" s="17">
        <v>37</v>
      </c>
      <c r="B44" s="12">
        <v>40</v>
      </c>
      <c r="C44" s="12" t="s">
        <v>8</v>
      </c>
      <c r="D44" s="12"/>
      <c r="E44" s="18">
        <v>37</v>
      </c>
      <c r="F44" s="19" t="s">
        <v>99</v>
      </c>
      <c r="G44" s="20">
        <v>8315</v>
      </c>
      <c r="H44" s="20">
        <v>1188</v>
      </c>
      <c r="I44" s="20" t="s">
        <v>8</v>
      </c>
      <c r="J44" s="21">
        <v>8316</v>
      </c>
      <c r="K44" s="20">
        <v>21</v>
      </c>
      <c r="L44" s="22" t="s">
        <v>32</v>
      </c>
      <c r="M44" s="1" t="s">
        <v>8</v>
      </c>
      <c r="N44" s="1" t="s">
        <v>8</v>
      </c>
      <c r="O44" s="1">
        <v>3</v>
      </c>
      <c r="P44" s="1">
        <v>6.9991582491582491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2" ht="15" x14ac:dyDescent="0.15">
      <c r="A45" s="17">
        <v>38</v>
      </c>
      <c r="B45" s="12">
        <v>49</v>
      </c>
      <c r="C45" s="12">
        <v>27</v>
      </c>
      <c r="D45" s="12"/>
      <c r="E45" s="18">
        <v>38</v>
      </c>
      <c r="F45" s="19" t="s">
        <v>100</v>
      </c>
      <c r="G45" s="20">
        <v>8173</v>
      </c>
      <c r="H45" s="20">
        <v>970</v>
      </c>
      <c r="I45" s="20">
        <v>9271</v>
      </c>
      <c r="J45" s="21">
        <v>6526.0304789550073</v>
      </c>
      <c r="K45" s="20">
        <v>18</v>
      </c>
      <c r="L45" s="22" t="s">
        <v>27</v>
      </c>
      <c r="M45" s="1">
        <v>0.88156617409125226</v>
      </c>
      <c r="N45" s="1">
        <v>-11</v>
      </c>
      <c r="O45" s="1">
        <v>11</v>
      </c>
      <c r="P45" s="1">
        <v>8.4257731958762889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2" ht="15" x14ac:dyDescent="0.15">
      <c r="A46" s="17">
        <v>39</v>
      </c>
      <c r="B46" s="12">
        <v>53</v>
      </c>
      <c r="C46" s="12" t="s">
        <v>8</v>
      </c>
      <c r="D46" s="12"/>
      <c r="E46" s="18">
        <v>39</v>
      </c>
      <c r="F46" s="19" t="s">
        <v>101</v>
      </c>
      <c r="G46" s="20">
        <v>7809</v>
      </c>
      <c r="H46" s="20">
        <v>818</v>
      </c>
      <c r="I46" s="20" t="s">
        <v>8</v>
      </c>
      <c r="J46" s="21" t="s">
        <v>8</v>
      </c>
      <c r="K46" s="20">
        <v>18</v>
      </c>
      <c r="L46" s="22">
        <v>4</v>
      </c>
      <c r="M46" s="1" t="s">
        <v>8</v>
      </c>
      <c r="N46" s="1" t="s">
        <v>8</v>
      </c>
      <c r="O46" s="1">
        <v>14</v>
      </c>
      <c r="P46" s="1">
        <v>10.165036674816626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2" ht="15" x14ac:dyDescent="0.15">
      <c r="A47" s="17">
        <v>40</v>
      </c>
      <c r="B47" s="12">
        <v>41</v>
      </c>
      <c r="C47" s="12">
        <v>40</v>
      </c>
      <c r="D47" s="12"/>
      <c r="E47" s="24">
        <v>40</v>
      </c>
      <c r="F47" s="19" t="s">
        <v>102</v>
      </c>
      <c r="G47" s="20">
        <v>7782</v>
      </c>
      <c r="H47" s="34">
        <v>778</v>
      </c>
      <c r="I47" s="20">
        <v>4698</v>
      </c>
      <c r="J47" s="21">
        <v>7040.9614395886892</v>
      </c>
      <c r="K47" s="20">
        <v>18</v>
      </c>
      <c r="L47" s="22" t="s">
        <v>24</v>
      </c>
      <c r="M47" s="1">
        <v>1.5257556406981694</v>
      </c>
      <c r="N47" s="1">
        <v>0</v>
      </c>
      <c r="O47" s="1">
        <v>1</v>
      </c>
      <c r="P47" s="1">
        <v>9.2133676092544992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2" ht="15" x14ac:dyDescent="0.15">
      <c r="A48" s="17">
        <v>41</v>
      </c>
      <c r="B48" s="12">
        <v>43</v>
      </c>
      <c r="C48" s="12" t="s">
        <v>8</v>
      </c>
      <c r="D48" s="12"/>
      <c r="E48" s="18">
        <v>41</v>
      </c>
      <c r="F48" s="19" t="s">
        <v>103</v>
      </c>
      <c r="G48" s="20">
        <v>7195</v>
      </c>
      <c r="H48" s="20">
        <v>1110</v>
      </c>
      <c r="I48" s="20" t="s">
        <v>8</v>
      </c>
      <c r="J48" s="21">
        <v>7770</v>
      </c>
      <c r="K48" s="20">
        <v>21</v>
      </c>
      <c r="L48" s="22" t="s">
        <v>27</v>
      </c>
      <c r="M48" s="1" t="s">
        <v>8</v>
      </c>
      <c r="N48" s="1" t="s">
        <v>8</v>
      </c>
      <c r="O48" s="1">
        <v>2</v>
      </c>
      <c r="P48" s="1">
        <v>6.4639639639639643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" x14ac:dyDescent="0.15">
      <c r="A49" s="17">
        <v>42</v>
      </c>
      <c r="B49" s="12">
        <v>55</v>
      </c>
      <c r="C49" s="12" t="s">
        <v>8</v>
      </c>
      <c r="D49" s="12"/>
      <c r="E49" s="18">
        <v>42</v>
      </c>
      <c r="F49" s="19" t="s">
        <v>104</v>
      </c>
      <c r="G49" s="20">
        <v>7168</v>
      </c>
      <c r="H49" s="20">
        <v>810</v>
      </c>
      <c r="I49" s="20" t="s">
        <v>8</v>
      </c>
      <c r="J49" s="21" t="s">
        <v>8</v>
      </c>
      <c r="K49" s="20">
        <v>17</v>
      </c>
      <c r="L49" s="22" t="s">
        <v>32</v>
      </c>
      <c r="M49" s="1" t="s">
        <v>8</v>
      </c>
      <c r="N49" s="1" t="s">
        <v>8</v>
      </c>
      <c r="O49" s="1">
        <v>13</v>
      </c>
      <c r="P49" s="1">
        <v>8.8493827160493819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" x14ac:dyDescent="0.15">
      <c r="A50" s="17">
        <v>43</v>
      </c>
      <c r="B50" s="12">
        <v>54</v>
      </c>
      <c r="C50" s="12" t="s">
        <v>8</v>
      </c>
      <c r="D50" s="12"/>
      <c r="E50" s="18">
        <v>43</v>
      </c>
      <c r="F50" s="19" t="s">
        <v>105</v>
      </c>
      <c r="G50" s="20">
        <v>6912</v>
      </c>
      <c r="H50" s="20">
        <v>816</v>
      </c>
      <c r="I50" s="20" t="s">
        <v>8</v>
      </c>
      <c r="J50" s="21">
        <v>4896</v>
      </c>
      <c r="K50" s="20">
        <v>19</v>
      </c>
      <c r="L50" s="32" t="s">
        <v>62</v>
      </c>
      <c r="M50" s="1" t="s">
        <v>8</v>
      </c>
      <c r="N50" s="1" t="s">
        <v>8</v>
      </c>
      <c r="O50" s="1">
        <v>11</v>
      </c>
      <c r="P50" s="1">
        <v>8.4705882352941178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" x14ac:dyDescent="0.15">
      <c r="A51" s="17">
        <v>44</v>
      </c>
      <c r="B51" s="12">
        <v>38</v>
      </c>
      <c r="C51" s="12">
        <v>24</v>
      </c>
      <c r="D51" s="12"/>
      <c r="E51" s="24">
        <v>44</v>
      </c>
      <c r="F51" s="19" t="s">
        <v>106</v>
      </c>
      <c r="G51" s="20">
        <v>6890</v>
      </c>
      <c r="H51" s="20">
        <v>1244</v>
      </c>
      <c r="I51" s="20">
        <v>10854</v>
      </c>
      <c r="J51" s="21">
        <v>8594.7651177593889</v>
      </c>
      <c r="K51" s="20">
        <v>20</v>
      </c>
      <c r="L51" s="22" t="s">
        <v>32</v>
      </c>
      <c r="M51" s="1">
        <v>0.63478901787359499</v>
      </c>
      <c r="N51" s="1">
        <v>-20</v>
      </c>
      <c r="O51" s="1">
        <v>-6</v>
      </c>
      <c r="P51" s="1">
        <v>5.538585209003215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" x14ac:dyDescent="0.15">
      <c r="A52" s="17">
        <v>45</v>
      </c>
      <c r="B52" s="12" t="s">
        <v>8</v>
      </c>
      <c r="C52" s="12" t="s">
        <v>8</v>
      </c>
      <c r="D52" s="12"/>
      <c r="E52" s="18">
        <v>45</v>
      </c>
      <c r="F52" s="19" t="s">
        <v>107</v>
      </c>
      <c r="G52" s="20">
        <v>6694</v>
      </c>
      <c r="H52" s="20" t="s">
        <v>8</v>
      </c>
      <c r="I52" s="20" t="s">
        <v>8</v>
      </c>
      <c r="J52" s="21" t="s">
        <v>8</v>
      </c>
      <c r="K52" s="20">
        <v>15</v>
      </c>
      <c r="L52" s="22">
        <v>4</v>
      </c>
      <c r="M52" s="1" t="s">
        <v>8</v>
      </c>
      <c r="N52" s="1" t="s">
        <v>8</v>
      </c>
      <c r="O52" s="1" t="e">
        <v>#VALUE!</v>
      </c>
      <c r="P52" s="1" t="e">
        <v>#VALUE!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" x14ac:dyDescent="0.15">
      <c r="A53" s="17">
        <v>46</v>
      </c>
      <c r="B53" s="12">
        <v>42</v>
      </c>
      <c r="C53" s="12" t="s">
        <v>8</v>
      </c>
      <c r="D53" s="12"/>
      <c r="E53" s="18">
        <v>46</v>
      </c>
      <c r="F53" s="19" t="s">
        <v>108</v>
      </c>
      <c r="G53" s="20">
        <v>6683</v>
      </c>
      <c r="H53" s="20">
        <v>1136</v>
      </c>
      <c r="I53" s="20" t="s">
        <v>8</v>
      </c>
      <c r="J53" s="21">
        <v>6816</v>
      </c>
      <c r="K53" s="20">
        <v>20</v>
      </c>
      <c r="L53" s="32" t="s">
        <v>62</v>
      </c>
      <c r="M53" s="1" t="s">
        <v>8</v>
      </c>
      <c r="N53" s="1" t="s">
        <v>8</v>
      </c>
      <c r="O53" s="1">
        <v>-4</v>
      </c>
      <c r="P53" s="1">
        <v>5.882922535211268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" x14ac:dyDescent="0.15">
      <c r="A54" s="17">
        <v>47</v>
      </c>
      <c r="B54" s="12" t="s">
        <v>8</v>
      </c>
      <c r="C54" s="12" t="s">
        <v>8</v>
      </c>
      <c r="D54" s="12"/>
      <c r="E54" s="18">
        <v>47</v>
      </c>
      <c r="F54" s="35" t="s">
        <v>109</v>
      </c>
      <c r="G54" s="20">
        <v>6635</v>
      </c>
      <c r="H54" s="20" t="s">
        <v>8</v>
      </c>
      <c r="I54" s="20" t="s">
        <v>8</v>
      </c>
      <c r="J54" s="21" t="s">
        <v>8</v>
      </c>
      <c r="K54" s="20">
        <v>14</v>
      </c>
      <c r="L54" s="36" t="s">
        <v>110</v>
      </c>
      <c r="M54" s="1" t="s">
        <v>8</v>
      </c>
      <c r="N54" s="1" t="s">
        <v>8</v>
      </c>
      <c r="O54" s="1" t="e">
        <v>#VALUE!</v>
      </c>
      <c r="P54" s="1" t="e">
        <v>#VALUE!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" x14ac:dyDescent="0.15">
      <c r="A55" s="26">
        <v>48</v>
      </c>
      <c r="B55" s="27">
        <v>51</v>
      </c>
      <c r="C55" s="27" t="s">
        <v>8</v>
      </c>
      <c r="D55" s="27"/>
      <c r="E55" s="24">
        <v>48</v>
      </c>
      <c r="F55" s="28" t="s">
        <v>111</v>
      </c>
      <c r="G55" s="29">
        <v>6602</v>
      </c>
      <c r="H55" s="29">
        <v>955</v>
      </c>
      <c r="I55" s="29" t="s">
        <v>8</v>
      </c>
      <c r="J55" s="30">
        <v>6685</v>
      </c>
      <c r="K55" s="29">
        <v>22</v>
      </c>
      <c r="L55" s="31" t="s">
        <v>32</v>
      </c>
      <c r="M55" s="1" t="s">
        <v>8</v>
      </c>
      <c r="N55" s="1" t="s">
        <v>8</v>
      </c>
      <c r="O55" s="1">
        <v>3</v>
      </c>
      <c r="P55" s="1">
        <v>6.9130890052356024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" x14ac:dyDescent="0.15">
      <c r="A56" s="17">
        <v>49</v>
      </c>
      <c r="B56" s="12">
        <v>30</v>
      </c>
      <c r="C56" s="12" t="s">
        <v>8</v>
      </c>
      <c r="D56" s="12"/>
      <c r="E56" s="18">
        <v>49</v>
      </c>
      <c r="F56" s="19" t="s">
        <v>112</v>
      </c>
      <c r="G56" s="20">
        <v>6428</v>
      </c>
      <c r="H56" s="20">
        <v>1757</v>
      </c>
      <c r="I56" s="20" t="s">
        <v>8</v>
      </c>
      <c r="J56" s="21">
        <v>10542</v>
      </c>
      <c r="K56" s="20">
        <v>17</v>
      </c>
      <c r="L56" s="22" t="s">
        <v>95</v>
      </c>
      <c r="M56" s="1" t="s">
        <v>8</v>
      </c>
      <c r="N56" s="1" t="s">
        <v>8</v>
      </c>
      <c r="O56" s="1">
        <v>-19</v>
      </c>
      <c r="P56" s="1">
        <v>3.6585088218554356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x14ac:dyDescent="0.15">
      <c r="A57" s="17">
        <v>50</v>
      </c>
      <c r="B57" s="12">
        <v>48</v>
      </c>
      <c r="C57" s="12" t="s">
        <v>8</v>
      </c>
      <c r="D57" s="12"/>
      <c r="E57" s="24">
        <v>50</v>
      </c>
      <c r="F57" s="19" t="s">
        <v>113</v>
      </c>
      <c r="G57" s="20">
        <v>6333</v>
      </c>
      <c r="H57" s="20">
        <v>985</v>
      </c>
      <c r="I57" s="20" t="s">
        <v>8</v>
      </c>
      <c r="J57" s="21">
        <v>6895</v>
      </c>
      <c r="K57" s="20">
        <v>18</v>
      </c>
      <c r="L57" s="22" t="s">
        <v>27</v>
      </c>
      <c r="M57" s="1" t="s">
        <v>8</v>
      </c>
      <c r="N57" s="1" t="s">
        <v>8</v>
      </c>
      <c r="O57" s="1">
        <v>-2</v>
      </c>
      <c r="P57" s="1">
        <v>6.4294416243654826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" x14ac:dyDescent="0.15">
      <c r="A58" s="17">
        <v>51</v>
      </c>
      <c r="B58" s="12">
        <v>61</v>
      </c>
      <c r="C58" s="12" t="s">
        <v>8</v>
      </c>
      <c r="D58" s="12"/>
      <c r="E58" s="18">
        <v>51</v>
      </c>
      <c r="F58" s="19" t="s">
        <v>114</v>
      </c>
      <c r="G58" s="20">
        <v>6185</v>
      </c>
      <c r="H58" s="20">
        <v>653</v>
      </c>
      <c r="I58" s="20" t="s">
        <v>8</v>
      </c>
      <c r="J58" s="21">
        <v>4571</v>
      </c>
      <c r="K58" s="20">
        <v>18</v>
      </c>
      <c r="L58" s="22" t="s">
        <v>24</v>
      </c>
      <c r="M58" s="1" t="s">
        <v>8</v>
      </c>
      <c r="N58" s="1" t="s">
        <v>8</v>
      </c>
      <c r="O58" s="1">
        <v>10</v>
      </c>
      <c r="P58" s="1">
        <v>9.4716692189892804</v>
      </c>
      <c r="Q58" s="1"/>
      <c r="R58" s="1" t="s">
        <v>37</v>
      </c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" x14ac:dyDescent="0.15">
      <c r="A59" s="17">
        <v>52</v>
      </c>
      <c r="B59" s="12">
        <v>52</v>
      </c>
      <c r="C59" s="12">
        <v>25</v>
      </c>
      <c r="D59" s="12"/>
      <c r="E59" s="18">
        <v>52</v>
      </c>
      <c r="F59" s="19" t="s">
        <v>115</v>
      </c>
      <c r="G59" s="20">
        <v>6140</v>
      </c>
      <c r="H59" s="20">
        <v>912</v>
      </c>
      <c r="I59" s="20">
        <v>9910</v>
      </c>
      <c r="J59" s="21">
        <v>8005.2435783879537</v>
      </c>
      <c r="K59" s="20">
        <v>17</v>
      </c>
      <c r="L59" s="22" t="s">
        <v>32</v>
      </c>
      <c r="M59" s="1">
        <v>0.61957618567103934</v>
      </c>
      <c r="N59" s="1">
        <v>-27</v>
      </c>
      <c r="O59" s="1">
        <v>0</v>
      </c>
      <c r="P59" s="1">
        <v>6.7324561403508776</v>
      </c>
      <c r="Q59" s="1"/>
      <c r="R59" s="1" t="s">
        <v>39</v>
      </c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x14ac:dyDescent="0.15">
      <c r="A60" s="17">
        <v>53</v>
      </c>
      <c r="B60" s="12" t="s">
        <v>8</v>
      </c>
      <c r="C60" s="12">
        <v>38</v>
      </c>
      <c r="D60" s="12"/>
      <c r="E60" s="24">
        <v>53</v>
      </c>
      <c r="F60" s="19" t="s">
        <v>116</v>
      </c>
      <c r="G60" s="20">
        <v>6058</v>
      </c>
      <c r="H60" s="20" t="s">
        <v>8</v>
      </c>
      <c r="I60" s="20">
        <v>5020</v>
      </c>
      <c r="J60" s="21" t="s">
        <v>8</v>
      </c>
      <c r="K60" s="20">
        <v>21</v>
      </c>
      <c r="L60" s="22" t="s">
        <v>24</v>
      </c>
      <c r="M60" s="1">
        <v>1.2067729083665339</v>
      </c>
      <c r="N60" s="1">
        <v>-15</v>
      </c>
      <c r="O60" s="1" t="e">
        <v>#VALUE!</v>
      </c>
      <c r="P60" s="1" t="e">
        <v>#VALUE!</v>
      </c>
      <c r="Q60" s="1"/>
      <c r="R60" s="1" t="s">
        <v>41</v>
      </c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" x14ac:dyDescent="0.15">
      <c r="A61" s="17">
        <v>54</v>
      </c>
      <c r="B61" s="12">
        <v>47</v>
      </c>
      <c r="C61" s="12" t="s">
        <v>8</v>
      </c>
      <c r="D61" s="12"/>
      <c r="E61" s="18">
        <v>54</v>
      </c>
      <c r="F61" s="19" t="s">
        <v>117</v>
      </c>
      <c r="G61" s="20">
        <v>6027</v>
      </c>
      <c r="H61" s="20">
        <v>988</v>
      </c>
      <c r="I61" s="20" t="s">
        <v>8</v>
      </c>
      <c r="J61" s="21">
        <v>5928</v>
      </c>
      <c r="K61" s="20">
        <v>17</v>
      </c>
      <c r="L61" s="22">
        <v>4</v>
      </c>
      <c r="M61" s="1" t="s">
        <v>8</v>
      </c>
      <c r="N61" s="1" t="s">
        <v>8</v>
      </c>
      <c r="O61" s="1">
        <v>-7</v>
      </c>
      <c r="P61" s="1">
        <v>6.1002024291497978</v>
      </c>
      <c r="Q61" s="1"/>
      <c r="R61" s="1" t="s">
        <v>44</v>
      </c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" x14ac:dyDescent="0.15">
      <c r="A62" s="17">
        <v>55</v>
      </c>
      <c r="B62" s="12" t="s">
        <v>8</v>
      </c>
      <c r="C62" s="12">
        <v>31</v>
      </c>
      <c r="D62" s="12"/>
      <c r="E62" s="18">
        <v>55</v>
      </c>
      <c r="F62" s="19" t="s">
        <v>118</v>
      </c>
      <c r="G62" s="20">
        <v>6025</v>
      </c>
      <c r="H62" s="20" t="s">
        <v>8</v>
      </c>
      <c r="I62" s="20" t="s">
        <v>8</v>
      </c>
      <c r="J62" s="21" t="s">
        <v>8</v>
      </c>
      <c r="K62" s="20">
        <v>19</v>
      </c>
      <c r="L62" s="22" t="s">
        <v>24</v>
      </c>
      <c r="M62" s="1" t="s">
        <v>8</v>
      </c>
      <c r="N62" s="1">
        <v>-24</v>
      </c>
      <c r="O62" s="1" t="e">
        <v>#VALUE!</v>
      </c>
      <c r="P62" s="1" t="e">
        <v>#VALUE!</v>
      </c>
      <c r="Q62" s="1"/>
      <c r="R62" s="1" t="s">
        <v>46</v>
      </c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" x14ac:dyDescent="0.15">
      <c r="A63" s="17">
        <v>56</v>
      </c>
      <c r="B63" s="12">
        <v>44</v>
      </c>
      <c r="C63" s="12" t="s">
        <v>8</v>
      </c>
      <c r="D63" s="12"/>
      <c r="E63" s="18">
        <v>56</v>
      </c>
      <c r="F63" s="19" t="s">
        <v>119</v>
      </c>
      <c r="G63" s="20">
        <v>5982</v>
      </c>
      <c r="H63" s="20">
        <v>1039</v>
      </c>
      <c r="I63" s="20" t="s">
        <v>8</v>
      </c>
      <c r="J63" s="21">
        <v>6234</v>
      </c>
      <c r="K63" s="20">
        <v>14</v>
      </c>
      <c r="L63" s="23" t="s">
        <v>120</v>
      </c>
      <c r="M63" s="1" t="s">
        <v>8</v>
      </c>
      <c r="N63" s="1" t="s">
        <v>8</v>
      </c>
      <c r="O63" s="1">
        <v>-12</v>
      </c>
      <c r="P63" s="1">
        <v>5.7574590952839264</v>
      </c>
      <c r="Q63" s="1"/>
      <c r="R63" s="25" t="s">
        <v>337</v>
      </c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" x14ac:dyDescent="0.15">
      <c r="A64" s="17">
        <v>57</v>
      </c>
      <c r="B64" s="12">
        <v>56</v>
      </c>
      <c r="C64" s="12">
        <v>35</v>
      </c>
      <c r="D64" s="12"/>
      <c r="E64" s="18">
        <v>57</v>
      </c>
      <c r="F64" s="19" t="s">
        <v>121</v>
      </c>
      <c r="G64" s="20">
        <v>5969</v>
      </c>
      <c r="H64" s="20">
        <v>786</v>
      </c>
      <c r="I64" s="20">
        <v>5411</v>
      </c>
      <c r="J64" s="21">
        <v>4719.7797780517876</v>
      </c>
      <c r="K64" s="20">
        <v>20</v>
      </c>
      <c r="L64" s="22">
        <v>4</v>
      </c>
      <c r="M64" s="1">
        <v>1.1031232674182221</v>
      </c>
      <c r="N64" s="1">
        <v>-22</v>
      </c>
      <c r="O64" s="1">
        <v>-1</v>
      </c>
      <c r="P64" s="1">
        <v>7.5941475826972011</v>
      </c>
      <c r="Q64" s="1"/>
      <c r="R64" s="1" t="s">
        <v>50</v>
      </c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" x14ac:dyDescent="0.15">
      <c r="A65" s="17">
        <v>58</v>
      </c>
      <c r="B65" s="12">
        <v>59</v>
      </c>
      <c r="C65" s="12">
        <v>39</v>
      </c>
      <c r="D65" s="12"/>
      <c r="E65" s="18">
        <v>58</v>
      </c>
      <c r="F65" s="19" t="s">
        <v>122</v>
      </c>
      <c r="G65" s="20">
        <v>5963</v>
      </c>
      <c r="H65" s="20">
        <v>702</v>
      </c>
      <c r="I65" s="20" t="s">
        <v>8</v>
      </c>
      <c r="J65" s="21">
        <v>4212</v>
      </c>
      <c r="K65" s="20">
        <v>18</v>
      </c>
      <c r="L65" s="22">
        <v>4</v>
      </c>
      <c r="M65" s="1" t="s">
        <v>8</v>
      </c>
      <c r="N65" s="1">
        <v>-18</v>
      </c>
      <c r="O65" s="1">
        <v>2</v>
      </c>
      <c r="P65" s="1">
        <v>8.4943019943019937</v>
      </c>
      <c r="Q65" s="1"/>
      <c r="R65" s="1" t="s">
        <v>52</v>
      </c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" x14ac:dyDescent="0.15">
      <c r="A66" s="17">
        <v>59</v>
      </c>
      <c r="B66" s="12">
        <v>50</v>
      </c>
      <c r="C66" s="12">
        <v>29</v>
      </c>
      <c r="D66" s="12"/>
      <c r="E66" s="18">
        <v>59</v>
      </c>
      <c r="F66" s="19" t="s">
        <v>123</v>
      </c>
      <c r="G66" s="20">
        <v>5933</v>
      </c>
      <c r="H66" s="20">
        <v>964</v>
      </c>
      <c r="I66" s="20">
        <v>7264</v>
      </c>
      <c r="J66" s="21">
        <v>7746.1238938053093</v>
      </c>
      <c r="K66" s="20">
        <v>20</v>
      </c>
      <c r="L66" s="22" t="s">
        <v>32</v>
      </c>
      <c r="M66" s="1">
        <v>0.81676762114537449</v>
      </c>
      <c r="N66" s="1">
        <v>-30</v>
      </c>
      <c r="O66" s="1">
        <v>-9</v>
      </c>
      <c r="P66" s="1">
        <v>6.1545643153526974</v>
      </c>
      <c r="Q66" s="1"/>
      <c r="R66" s="1" t="s">
        <v>54</v>
      </c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" x14ac:dyDescent="0.15">
      <c r="A67" s="17">
        <v>60</v>
      </c>
      <c r="B67" s="12">
        <v>31</v>
      </c>
      <c r="C67" s="12" t="s">
        <v>8</v>
      </c>
      <c r="D67" s="12"/>
      <c r="E67" s="18">
        <v>60</v>
      </c>
      <c r="F67" s="19" t="s">
        <v>124</v>
      </c>
      <c r="G67" s="20">
        <v>5919</v>
      </c>
      <c r="H67" s="20">
        <v>1746</v>
      </c>
      <c r="I67" s="20" t="s">
        <v>8</v>
      </c>
      <c r="J67" s="21">
        <v>10476</v>
      </c>
      <c r="K67" s="20">
        <v>18</v>
      </c>
      <c r="L67" s="32" t="s">
        <v>62</v>
      </c>
      <c r="M67" s="1" t="s">
        <v>8</v>
      </c>
      <c r="N67" s="1" t="s">
        <v>8</v>
      </c>
      <c r="O67" s="1">
        <v>-29</v>
      </c>
      <c r="P67" s="1">
        <v>3.3900343642611683</v>
      </c>
      <c r="Q67" s="1"/>
      <c r="R67" s="1" t="s">
        <v>56</v>
      </c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" x14ac:dyDescent="0.15">
      <c r="A68" s="17">
        <v>61</v>
      </c>
      <c r="B68" s="12" t="s">
        <v>8</v>
      </c>
      <c r="C68" s="12">
        <v>34</v>
      </c>
      <c r="D68" s="12"/>
      <c r="E68" s="18">
        <v>61</v>
      </c>
      <c r="F68" s="19" t="s">
        <v>125</v>
      </c>
      <c r="G68" s="20">
        <v>5706</v>
      </c>
      <c r="H68" s="20" t="s">
        <v>8</v>
      </c>
      <c r="I68" s="20">
        <v>5438</v>
      </c>
      <c r="J68" s="21" t="s">
        <v>8</v>
      </c>
      <c r="K68" s="20">
        <v>18</v>
      </c>
      <c r="L68" s="22" t="s">
        <v>27</v>
      </c>
      <c r="M68" s="1">
        <v>1.0492828245678558</v>
      </c>
      <c r="N68" s="1">
        <v>-27</v>
      </c>
      <c r="O68" s="1" t="e">
        <v>#VALUE!</v>
      </c>
      <c r="P68" s="1" t="e">
        <v>#VALUE!</v>
      </c>
      <c r="Q68" s="1"/>
      <c r="R68" s="1" t="s">
        <v>58</v>
      </c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" x14ac:dyDescent="0.15">
      <c r="A69" s="17">
        <v>62</v>
      </c>
      <c r="B69" s="12">
        <v>37</v>
      </c>
      <c r="C69" s="12" t="s">
        <v>8</v>
      </c>
      <c r="D69" s="12"/>
      <c r="E69" s="18">
        <v>62</v>
      </c>
      <c r="F69" s="19" t="s">
        <v>126</v>
      </c>
      <c r="G69" s="20">
        <v>5606</v>
      </c>
      <c r="H69" s="20">
        <v>1345</v>
      </c>
      <c r="I69" s="20" t="s">
        <v>8</v>
      </c>
      <c r="J69" s="21">
        <v>8070</v>
      </c>
      <c r="K69" s="20">
        <v>19</v>
      </c>
      <c r="L69" s="23" t="s">
        <v>127</v>
      </c>
      <c r="M69" s="1" t="s">
        <v>8</v>
      </c>
      <c r="N69" s="1" t="s">
        <v>8</v>
      </c>
      <c r="O69" s="1">
        <v>-25</v>
      </c>
      <c r="P69" s="1">
        <v>4.1680297397769515</v>
      </c>
      <c r="Q69" s="1"/>
      <c r="R69" s="1" t="s">
        <v>60</v>
      </c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" x14ac:dyDescent="0.15">
      <c r="A70" s="17">
        <v>63</v>
      </c>
      <c r="B70" s="12">
        <v>63</v>
      </c>
      <c r="C70" s="12" t="s">
        <v>8</v>
      </c>
      <c r="D70" s="12"/>
      <c r="E70" s="18">
        <v>63</v>
      </c>
      <c r="F70" s="19" t="s">
        <v>128</v>
      </c>
      <c r="G70" s="20">
        <v>5592</v>
      </c>
      <c r="H70" s="20">
        <v>618</v>
      </c>
      <c r="I70" s="20" t="s">
        <v>8</v>
      </c>
      <c r="J70" s="21">
        <v>3708</v>
      </c>
      <c r="K70" s="20">
        <v>23</v>
      </c>
      <c r="L70" s="23" t="s">
        <v>43</v>
      </c>
      <c r="M70" s="1" t="s">
        <v>8</v>
      </c>
      <c r="N70" s="1" t="s">
        <v>8</v>
      </c>
      <c r="O70" s="1">
        <v>0</v>
      </c>
      <c r="P70" s="1">
        <v>9.0485436893203879</v>
      </c>
      <c r="Q70" s="1"/>
      <c r="R70" s="1" t="s">
        <v>63</v>
      </c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thickBot="1" x14ac:dyDescent="0.2">
      <c r="A71" s="26">
        <v>64</v>
      </c>
      <c r="B71" s="27" t="s">
        <v>8</v>
      </c>
      <c r="C71" s="37">
        <v>32</v>
      </c>
      <c r="D71" s="12"/>
      <c r="E71" s="18">
        <v>64</v>
      </c>
      <c r="F71" s="38" t="s">
        <v>129</v>
      </c>
      <c r="G71" s="39">
        <v>5398</v>
      </c>
      <c r="H71" s="39" t="s">
        <v>8</v>
      </c>
      <c r="I71" s="39">
        <v>6120</v>
      </c>
      <c r="J71" s="40" t="s">
        <v>8</v>
      </c>
      <c r="K71" s="39">
        <v>17</v>
      </c>
      <c r="L71" s="41" t="s">
        <v>27</v>
      </c>
      <c r="M71" s="1">
        <v>0.88202614379084965</v>
      </c>
      <c r="N71" s="1">
        <v>-32</v>
      </c>
      <c r="O71" s="1" t="e">
        <v>#VALUE!</v>
      </c>
      <c r="P71" s="1" t="e">
        <v>#VALUE!</v>
      </c>
      <c r="Q71" s="1"/>
      <c r="R71" s="1" t="s">
        <v>65</v>
      </c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thickBot="1" x14ac:dyDescent="0.2">
      <c r="A72" s="1"/>
      <c r="B72" s="1"/>
      <c r="C72" s="1"/>
      <c r="D72" s="1"/>
      <c r="E72" s="1"/>
      <c r="F72" s="12" t="s">
        <v>130</v>
      </c>
      <c r="G72" s="20"/>
      <c r="H72" s="20"/>
      <c r="I72" s="20"/>
      <c r="J72" s="42"/>
      <c r="K72" s="20"/>
      <c r="L72" s="43"/>
      <c r="M72" s="1"/>
      <c r="N72" s="1"/>
      <c r="O72" s="1"/>
      <c r="P72" s="1"/>
      <c r="Q72" s="1"/>
      <c r="R72" s="1" t="s">
        <v>67</v>
      </c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" x14ac:dyDescent="0.15">
      <c r="A73" s="1"/>
      <c r="B73" s="1">
        <v>46</v>
      </c>
      <c r="C73" s="1"/>
      <c r="D73" s="1"/>
      <c r="E73" s="1"/>
      <c r="F73" s="44" t="s">
        <v>131</v>
      </c>
      <c r="G73" s="45"/>
      <c r="H73" s="46">
        <v>998</v>
      </c>
      <c r="I73" s="45"/>
      <c r="J73" s="47">
        <v>5988</v>
      </c>
      <c r="K73" s="45">
        <v>20</v>
      </c>
      <c r="L73" s="48" t="s">
        <v>132</v>
      </c>
      <c r="M73" s="1"/>
      <c r="N73" s="1"/>
      <c r="O73" s="1"/>
      <c r="P73" s="1"/>
      <c r="Q73" s="1"/>
      <c r="R73" s="1" t="s">
        <v>69</v>
      </c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" x14ac:dyDescent="0.15">
      <c r="A74" s="1"/>
      <c r="B74" s="1">
        <v>57</v>
      </c>
      <c r="C74" s="1"/>
      <c r="D74" s="1"/>
      <c r="E74" s="1"/>
      <c r="F74" s="19" t="s">
        <v>133</v>
      </c>
      <c r="G74" s="20"/>
      <c r="H74" s="34">
        <v>750</v>
      </c>
      <c r="I74" s="20"/>
      <c r="J74" s="21">
        <v>5250</v>
      </c>
      <c r="K74" s="20">
        <v>21</v>
      </c>
      <c r="L74" s="22" t="s">
        <v>134</v>
      </c>
      <c r="M74" s="1"/>
      <c r="N74" s="1"/>
      <c r="O74" s="1"/>
      <c r="P74" s="1"/>
      <c r="Q74" s="1"/>
      <c r="R74" s="1" t="s">
        <v>71</v>
      </c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" x14ac:dyDescent="0.15">
      <c r="A75" s="1"/>
      <c r="B75" s="1">
        <v>60</v>
      </c>
      <c r="C75" s="1"/>
      <c r="D75" s="1"/>
      <c r="E75" s="1"/>
      <c r="F75" s="19" t="s">
        <v>135</v>
      </c>
      <c r="G75" s="20"/>
      <c r="H75" s="34">
        <v>701</v>
      </c>
      <c r="I75" s="20"/>
      <c r="J75" s="21">
        <v>4907</v>
      </c>
      <c r="K75" s="20">
        <v>21</v>
      </c>
      <c r="L75" s="22" t="s">
        <v>136</v>
      </c>
      <c r="M75" s="1"/>
      <c r="N75" s="1"/>
      <c r="O75" s="1"/>
      <c r="P75" s="1"/>
      <c r="Q75" s="1"/>
      <c r="R75" s="1" t="s">
        <v>73</v>
      </c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" x14ac:dyDescent="0.15">
      <c r="A76" s="1"/>
      <c r="B76" s="1">
        <v>58</v>
      </c>
      <c r="C76" s="1"/>
      <c r="D76" s="1"/>
      <c r="E76" s="1"/>
      <c r="F76" s="19" t="s">
        <v>137</v>
      </c>
      <c r="G76" s="20"/>
      <c r="H76" s="34">
        <v>750</v>
      </c>
      <c r="I76" s="20"/>
      <c r="J76" s="21">
        <v>4500</v>
      </c>
      <c r="K76" s="20">
        <v>18</v>
      </c>
      <c r="L76" s="22" t="s">
        <v>132</v>
      </c>
      <c r="M76" s="1"/>
      <c r="N76" s="1"/>
      <c r="O76" s="1"/>
      <c r="P76" s="1"/>
      <c r="Q76" s="1"/>
      <c r="R76" s="1" t="s">
        <v>76</v>
      </c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" x14ac:dyDescent="0.15">
      <c r="A77" s="1"/>
      <c r="B77" s="1">
        <v>64</v>
      </c>
      <c r="C77" s="1"/>
      <c r="D77" s="1"/>
      <c r="E77" s="49"/>
      <c r="F77" s="19" t="s">
        <v>138</v>
      </c>
      <c r="G77" s="20"/>
      <c r="H77" s="34">
        <v>616</v>
      </c>
      <c r="I77" s="20"/>
      <c r="J77" s="21">
        <v>4312</v>
      </c>
      <c r="K77" s="20">
        <v>19</v>
      </c>
      <c r="L77" s="22" t="s">
        <v>136</v>
      </c>
      <c r="M77" s="1"/>
      <c r="N77" s="1"/>
      <c r="O77" s="1"/>
      <c r="P77" s="1"/>
      <c r="Q77" s="1"/>
      <c r="R77" s="1" t="s">
        <v>78</v>
      </c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thickBot="1" x14ac:dyDescent="0.2">
      <c r="A78" s="1"/>
      <c r="B78" s="1">
        <v>62</v>
      </c>
      <c r="C78" s="1"/>
      <c r="D78" s="1"/>
      <c r="E78" s="1"/>
      <c r="F78" s="38" t="s">
        <v>139</v>
      </c>
      <c r="G78" s="39"/>
      <c r="H78" s="50">
        <v>641</v>
      </c>
      <c r="I78" s="39"/>
      <c r="J78" s="40">
        <v>3846</v>
      </c>
      <c r="K78" s="39">
        <v>14</v>
      </c>
      <c r="L78" s="41" t="s">
        <v>95</v>
      </c>
      <c r="M78" s="1"/>
      <c r="N78" s="1"/>
      <c r="O78" s="1"/>
      <c r="P78" s="1"/>
      <c r="Q78" s="1"/>
      <c r="R78" s="1" t="s">
        <v>80</v>
      </c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" x14ac:dyDescent="0.15">
      <c r="A79" s="1"/>
      <c r="B79" s="1"/>
      <c r="C79" s="1"/>
      <c r="D79" s="1"/>
      <c r="E79" s="1"/>
      <c r="F79" s="1"/>
      <c r="G79" s="2"/>
      <c r="H79" s="2"/>
      <c r="I79" s="2"/>
      <c r="J79" s="3"/>
      <c r="K79" s="2"/>
      <c r="L79" s="4"/>
      <c r="M79" s="1"/>
      <c r="N79" s="1"/>
      <c r="O79" s="1"/>
      <c r="P79" s="1"/>
      <c r="Q79" s="25"/>
      <c r="R79" s="1" t="s">
        <v>82</v>
      </c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" x14ac:dyDescent="0.15">
      <c r="A80" s="1"/>
      <c r="B80" s="1"/>
      <c r="C80" s="1"/>
      <c r="D80" s="1"/>
      <c r="E80" s="1"/>
      <c r="F80" s="1"/>
      <c r="G80" s="2"/>
      <c r="H80" s="2"/>
      <c r="I80" s="2"/>
      <c r="J80" s="3"/>
      <c r="K80" s="2"/>
      <c r="L80" s="4"/>
      <c r="M80" s="1"/>
      <c r="N80" s="1"/>
      <c r="O80" s="1"/>
      <c r="P80" s="1"/>
      <c r="Q80" s="1"/>
      <c r="R80" s="1" t="s">
        <v>84</v>
      </c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" x14ac:dyDescent="0.15">
      <c r="A81" s="1"/>
      <c r="B81" s="1"/>
      <c r="C81" s="1"/>
      <c r="D81" s="1"/>
      <c r="E81" s="25" t="s">
        <v>339</v>
      </c>
      <c r="F81" s="1"/>
      <c r="G81" s="2"/>
      <c r="H81" s="2"/>
      <c r="I81" s="2"/>
      <c r="J81" s="3"/>
      <c r="K81" s="2"/>
      <c r="L81" s="4"/>
      <c r="M81" s="1"/>
      <c r="N81" s="1"/>
      <c r="O81" s="1"/>
      <c r="P81" s="1"/>
      <c r="Q81" s="1"/>
      <c r="R81" s="1" t="s">
        <v>86</v>
      </c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" x14ac:dyDescent="0.15">
      <c r="A82" s="1"/>
      <c r="B82" s="1"/>
      <c r="C82" s="1"/>
      <c r="D82" s="1"/>
      <c r="E82" s="25" t="s">
        <v>338</v>
      </c>
      <c r="F82" s="1"/>
      <c r="G82" s="2"/>
      <c r="H82" s="2"/>
      <c r="I82" s="2"/>
      <c r="J82" s="3"/>
      <c r="K82" s="2"/>
      <c r="L82" s="4"/>
      <c r="M82" s="1"/>
      <c r="N82" s="1"/>
      <c r="O82" s="1"/>
      <c r="P82" s="1"/>
      <c r="Q82" s="1"/>
      <c r="R82" s="1" t="s">
        <v>88</v>
      </c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" x14ac:dyDescent="0.15">
      <c r="A83" s="1"/>
      <c r="B83" s="1"/>
      <c r="C83" s="1"/>
      <c r="D83" s="1"/>
      <c r="E83" s="1"/>
      <c r="F83" s="1"/>
      <c r="G83" s="2"/>
      <c r="H83" s="2"/>
      <c r="I83" s="2"/>
      <c r="J83" s="3"/>
      <c r="K83" s="2"/>
      <c r="L83" s="4"/>
      <c r="M83" s="1"/>
      <c r="N83" s="1"/>
      <c r="O83" s="1"/>
      <c r="P83" s="1"/>
      <c r="Q83" s="1"/>
      <c r="R83" s="1" t="s">
        <v>90</v>
      </c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" x14ac:dyDescent="0.15">
      <c r="A84" s="1"/>
      <c r="B84" s="1"/>
      <c r="C84" s="1"/>
      <c r="D84" s="1"/>
      <c r="E84" s="1"/>
      <c r="F84" s="1"/>
      <c r="G84" s="2"/>
      <c r="H84" s="2"/>
      <c r="I84" s="2"/>
      <c r="J84" s="3"/>
      <c r="K84" s="2"/>
      <c r="L84" s="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" x14ac:dyDescent="0.15">
      <c r="A85" s="1"/>
      <c r="B85" s="1"/>
      <c r="C85" s="1"/>
      <c r="D85" s="1"/>
      <c r="E85" s="1"/>
      <c r="F85" s="1"/>
      <c r="G85" s="2"/>
      <c r="H85" s="2"/>
      <c r="I85" s="2"/>
      <c r="J85" s="3"/>
      <c r="K85" s="2"/>
      <c r="L85" s="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" x14ac:dyDescent="0.15">
      <c r="A86" s="1"/>
      <c r="B86" s="1"/>
      <c r="C86" s="1"/>
      <c r="D86" s="1"/>
      <c r="E86" s="1"/>
      <c r="F86" s="1"/>
      <c r="G86" s="2"/>
      <c r="H86" s="2"/>
      <c r="I86" s="2"/>
      <c r="J86" s="3"/>
      <c r="K86" s="2"/>
      <c r="L86" s="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" x14ac:dyDescent="0.15">
      <c r="A87" s="1"/>
      <c r="B87" s="1"/>
      <c r="C87" s="1"/>
      <c r="D87" s="1"/>
      <c r="E87" s="1"/>
      <c r="F87" s="1"/>
      <c r="G87" s="2"/>
      <c r="H87" s="2"/>
      <c r="I87" s="2"/>
      <c r="J87" s="3"/>
      <c r="K87" s="2"/>
      <c r="L87" s="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" x14ac:dyDescent="0.15">
      <c r="A88" s="1"/>
      <c r="B88" s="1"/>
      <c r="C88" s="1"/>
      <c r="D88" s="1"/>
      <c r="E88" s="1"/>
      <c r="F88" s="1"/>
      <c r="G88" s="2"/>
      <c r="H88" s="2"/>
      <c r="I88" s="2"/>
      <c r="J88" s="3"/>
      <c r="K88" s="2"/>
      <c r="L88" s="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" x14ac:dyDescent="0.15">
      <c r="A89" s="1"/>
      <c r="B89" s="1"/>
      <c r="C89" s="1"/>
      <c r="D89" s="1"/>
      <c r="E89" s="1"/>
      <c r="F89" s="1"/>
      <c r="G89" s="2"/>
      <c r="H89" s="2"/>
      <c r="I89" s="2"/>
      <c r="J89" s="3"/>
      <c r="K89" s="2"/>
      <c r="L89" s="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" x14ac:dyDescent="0.15">
      <c r="A90" s="1"/>
      <c r="B90" s="1"/>
      <c r="C90" s="1"/>
      <c r="D90" s="1"/>
      <c r="E90" s="1"/>
      <c r="F90" s="1"/>
      <c r="G90" s="2"/>
      <c r="H90" s="2"/>
      <c r="I90" s="2"/>
      <c r="J90" s="3"/>
      <c r="K90" s="2"/>
      <c r="L90" s="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" x14ac:dyDescent="0.15">
      <c r="A91" s="1"/>
      <c r="B91" s="1"/>
      <c r="C91" s="1"/>
      <c r="D91" s="1"/>
      <c r="E91" s="1"/>
      <c r="F91" s="1"/>
      <c r="G91" s="2"/>
      <c r="H91" s="2"/>
      <c r="I91" s="2"/>
      <c r="J91" s="3"/>
      <c r="K91" s="2"/>
      <c r="L91" s="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" x14ac:dyDescent="0.15">
      <c r="A92" s="1"/>
      <c r="B92" s="1"/>
      <c r="C92" s="1"/>
      <c r="D92" s="1"/>
      <c r="E92" s="1"/>
      <c r="F92" s="1"/>
      <c r="G92" s="2"/>
      <c r="H92" s="2"/>
      <c r="I92" s="2"/>
      <c r="J92" s="3"/>
      <c r="K92" s="2"/>
      <c r="L92" s="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" x14ac:dyDescent="0.15">
      <c r="A93" s="1"/>
      <c r="B93" s="1"/>
      <c r="C93" s="1"/>
      <c r="D93" s="1"/>
      <c r="E93" s="1"/>
      <c r="F93" s="1"/>
      <c r="G93" s="2"/>
      <c r="H93" s="2"/>
      <c r="I93" s="2"/>
      <c r="J93" s="3"/>
      <c r="K93" s="2"/>
      <c r="L93" s="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" x14ac:dyDescent="0.15">
      <c r="A94" s="1"/>
      <c r="B94" s="1"/>
      <c r="C94" s="1"/>
      <c r="D94" s="1"/>
      <c r="E94" s="1"/>
      <c r="F94" s="1"/>
      <c r="G94" s="2"/>
      <c r="H94" s="2"/>
      <c r="I94" s="2"/>
      <c r="J94" s="3"/>
      <c r="K94" s="2"/>
      <c r="L94" s="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" x14ac:dyDescent="0.15">
      <c r="A95" s="1"/>
      <c r="B95" s="1"/>
      <c r="C95" s="1"/>
      <c r="D95" s="1"/>
      <c r="E95" s="1"/>
      <c r="F95" s="1"/>
      <c r="G95" s="2"/>
      <c r="H95" s="2"/>
      <c r="I95" s="2"/>
      <c r="J95" s="3"/>
      <c r="K95" s="2"/>
      <c r="L95" s="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39"/>
  <sheetViews>
    <sheetView workbookViewId="0">
      <selection activeCell="B41" sqref="B41"/>
    </sheetView>
  </sheetViews>
  <sheetFormatPr defaultRowHeight="13.5" x14ac:dyDescent="0.15"/>
  <cols>
    <col min="1" max="1" width="11.625" bestFit="1" customWidth="1"/>
    <col min="2" max="13" width="5.5" customWidth="1"/>
  </cols>
  <sheetData>
    <row r="4" spans="1:21" s="1" customFormat="1" ht="20.25" x14ac:dyDescent="0.15">
      <c r="A4" s="121" t="s">
        <v>343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</row>
    <row r="5" spans="1:21" s="1" customFormat="1" ht="15" x14ac:dyDescent="0.15">
      <c r="A5" s="12"/>
    </row>
    <row r="6" spans="1:21" s="1" customFormat="1" ht="15.75" thickBo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" customFormat="1" ht="15" x14ac:dyDescent="0.15">
      <c r="A7" s="51" t="s">
        <v>140</v>
      </c>
      <c r="B7" s="52" t="s">
        <v>141</v>
      </c>
      <c r="C7" s="53" t="s">
        <v>5</v>
      </c>
      <c r="D7" s="52" t="s">
        <v>6</v>
      </c>
      <c r="E7" s="54" t="s">
        <v>142</v>
      </c>
      <c r="F7" s="53" t="s">
        <v>143</v>
      </c>
      <c r="G7" s="52" t="s">
        <v>144</v>
      </c>
      <c r="H7" s="53" t="s">
        <v>145</v>
      </c>
      <c r="I7" s="53" t="s">
        <v>146</v>
      </c>
      <c r="J7" s="53" t="s">
        <v>147</v>
      </c>
      <c r="K7" s="53" t="s">
        <v>148</v>
      </c>
      <c r="L7" s="53" t="s">
        <v>149</v>
      </c>
      <c r="M7" s="55" t="s">
        <v>150</v>
      </c>
      <c r="N7" s="12"/>
      <c r="O7" s="12"/>
      <c r="P7" s="12"/>
      <c r="Q7" s="12"/>
      <c r="R7" s="12"/>
      <c r="S7" s="12"/>
      <c r="T7" s="12"/>
      <c r="U7" s="12"/>
    </row>
    <row r="8" spans="1:21" s="1" customFormat="1" ht="15" x14ac:dyDescent="0.15">
      <c r="A8" s="17" t="s">
        <v>151</v>
      </c>
      <c r="B8" s="56" t="s">
        <v>24</v>
      </c>
      <c r="C8" s="20">
        <v>1</v>
      </c>
      <c r="D8" s="57">
        <v>1</v>
      </c>
      <c r="E8" s="58">
        <v>1</v>
      </c>
      <c r="F8" s="20">
        <v>1</v>
      </c>
      <c r="G8" s="57">
        <v>1</v>
      </c>
      <c r="H8" s="20">
        <v>1</v>
      </c>
      <c r="I8" s="20">
        <v>1</v>
      </c>
      <c r="J8" s="20">
        <v>1</v>
      </c>
      <c r="K8" s="20">
        <v>1</v>
      </c>
      <c r="L8" s="20">
        <v>1</v>
      </c>
      <c r="M8" s="59">
        <v>1</v>
      </c>
      <c r="N8" s="12"/>
      <c r="O8" s="12"/>
      <c r="P8" s="12"/>
      <c r="Q8" s="12"/>
      <c r="R8" s="12"/>
      <c r="S8" s="12"/>
      <c r="T8" s="12"/>
      <c r="U8" s="12"/>
    </row>
    <row r="9" spans="1:21" s="1" customFormat="1" ht="15" x14ac:dyDescent="0.15">
      <c r="A9" s="17" t="s">
        <v>152</v>
      </c>
      <c r="B9" s="56" t="s">
        <v>27</v>
      </c>
      <c r="C9" s="20">
        <v>2</v>
      </c>
      <c r="D9" s="57">
        <v>3</v>
      </c>
      <c r="E9" s="58">
        <v>2</v>
      </c>
      <c r="F9" s="20">
        <v>7</v>
      </c>
      <c r="G9" s="57">
        <v>5</v>
      </c>
      <c r="H9" s="20">
        <v>2</v>
      </c>
      <c r="I9" s="20">
        <v>5</v>
      </c>
      <c r="J9" s="20">
        <v>3</v>
      </c>
      <c r="K9" s="20">
        <v>4</v>
      </c>
      <c r="L9" s="20">
        <v>2</v>
      </c>
      <c r="M9" s="59">
        <v>4</v>
      </c>
      <c r="N9" s="12"/>
      <c r="O9" s="12"/>
      <c r="P9" s="12"/>
      <c r="Q9" s="12"/>
      <c r="R9" s="12"/>
      <c r="S9" s="12"/>
      <c r="T9" s="12"/>
      <c r="U9" s="12"/>
    </row>
    <row r="10" spans="1:21" s="1" customFormat="1" ht="15" x14ac:dyDescent="0.15">
      <c r="A10" s="17" t="s">
        <v>153</v>
      </c>
      <c r="B10" s="56" t="s">
        <v>27</v>
      </c>
      <c r="C10" s="20">
        <v>3</v>
      </c>
      <c r="D10" s="57">
        <v>2</v>
      </c>
      <c r="E10" s="58">
        <v>3</v>
      </c>
      <c r="F10" s="20">
        <v>6</v>
      </c>
      <c r="G10" s="57">
        <v>6</v>
      </c>
      <c r="H10" s="20">
        <v>4</v>
      </c>
      <c r="I10" s="20">
        <v>2</v>
      </c>
      <c r="J10" s="20">
        <v>2</v>
      </c>
      <c r="K10" s="20">
        <v>2</v>
      </c>
      <c r="L10" s="20">
        <v>3</v>
      </c>
      <c r="M10" s="59">
        <v>3</v>
      </c>
      <c r="N10" s="12"/>
      <c r="O10" s="12"/>
      <c r="P10" s="12"/>
      <c r="Q10" s="12"/>
      <c r="R10" s="12"/>
      <c r="S10" s="12"/>
      <c r="T10" s="12"/>
      <c r="U10" s="12"/>
    </row>
    <row r="11" spans="1:21" s="1" customFormat="1" ht="15" x14ac:dyDescent="0.15">
      <c r="A11" s="17" t="s">
        <v>154</v>
      </c>
      <c r="B11" s="56" t="s">
        <v>32</v>
      </c>
      <c r="C11" s="20">
        <v>4</v>
      </c>
      <c r="D11" s="57">
        <v>4</v>
      </c>
      <c r="E11" s="58">
        <v>6</v>
      </c>
      <c r="F11" s="20">
        <v>3</v>
      </c>
      <c r="G11" s="57">
        <v>8</v>
      </c>
      <c r="H11" s="20">
        <v>10</v>
      </c>
      <c r="I11" s="20">
        <v>4</v>
      </c>
      <c r="J11" s="20">
        <v>7</v>
      </c>
      <c r="K11" s="20">
        <v>7</v>
      </c>
      <c r="L11" s="20">
        <v>8</v>
      </c>
      <c r="M11" s="59">
        <v>11</v>
      </c>
      <c r="N11" s="12"/>
      <c r="O11" s="12"/>
      <c r="P11" s="12"/>
      <c r="Q11" s="60"/>
      <c r="R11" s="12"/>
      <c r="S11" s="12"/>
      <c r="T11" s="12"/>
      <c r="U11" s="12"/>
    </row>
    <row r="12" spans="1:21" s="1" customFormat="1" ht="15" x14ac:dyDescent="0.15">
      <c r="A12" s="17" t="s">
        <v>155</v>
      </c>
      <c r="B12" s="56" t="s">
        <v>32</v>
      </c>
      <c r="C12" s="20">
        <v>5</v>
      </c>
      <c r="D12" s="57">
        <v>6</v>
      </c>
      <c r="E12" s="58">
        <v>5</v>
      </c>
      <c r="F12" s="20">
        <v>2</v>
      </c>
      <c r="G12" s="57">
        <v>3</v>
      </c>
      <c r="H12" s="20">
        <v>3</v>
      </c>
      <c r="I12" s="20">
        <v>3</v>
      </c>
      <c r="J12" s="20">
        <v>5</v>
      </c>
      <c r="K12" s="20">
        <v>6</v>
      </c>
      <c r="L12" s="20">
        <v>4</v>
      </c>
      <c r="M12" s="59">
        <v>5</v>
      </c>
      <c r="N12" s="12"/>
      <c r="O12" s="12"/>
      <c r="P12" s="12"/>
      <c r="Q12" s="60"/>
      <c r="R12" s="12"/>
      <c r="S12" s="12"/>
      <c r="T12" s="12"/>
      <c r="U12" s="12"/>
    </row>
    <row r="13" spans="1:21" s="1" customFormat="1" ht="15" x14ac:dyDescent="0.15">
      <c r="A13" s="17" t="s">
        <v>156</v>
      </c>
      <c r="B13" s="56" t="s">
        <v>32</v>
      </c>
      <c r="C13" s="20">
        <v>6</v>
      </c>
      <c r="D13" s="57">
        <v>5</v>
      </c>
      <c r="E13" s="58">
        <v>7</v>
      </c>
      <c r="F13" s="20">
        <v>5</v>
      </c>
      <c r="G13" s="57">
        <v>2</v>
      </c>
      <c r="H13" s="20">
        <v>5</v>
      </c>
      <c r="I13" s="20">
        <v>6</v>
      </c>
      <c r="J13" s="20">
        <v>6</v>
      </c>
      <c r="K13" s="20">
        <v>3</v>
      </c>
      <c r="L13" s="20">
        <v>7</v>
      </c>
      <c r="M13" s="59">
        <v>6</v>
      </c>
      <c r="N13" s="12"/>
      <c r="O13" s="12"/>
      <c r="P13" s="12"/>
      <c r="Q13" s="12"/>
      <c r="R13" s="12"/>
      <c r="S13" s="12"/>
      <c r="T13" s="12"/>
      <c r="U13" s="12"/>
    </row>
    <row r="14" spans="1:21" s="1" customFormat="1" ht="15" x14ac:dyDescent="0.15">
      <c r="A14" s="17" t="s">
        <v>157</v>
      </c>
      <c r="B14" s="56" t="s">
        <v>32</v>
      </c>
      <c r="C14" s="20">
        <v>7</v>
      </c>
      <c r="D14" s="57">
        <v>11</v>
      </c>
      <c r="E14" s="58">
        <v>10</v>
      </c>
      <c r="F14" s="20">
        <v>8</v>
      </c>
      <c r="G14" s="57">
        <v>7</v>
      </c>
      <c r="H14" s="20">
        <v>6</v>
      </c>
      <c r="I14" s="20">
        <v>8</v>
      </c>
      <c r="J14" s="20">
        <v>8</v>
      </c>
      <c r="K14" s="20">
        <v>8</v>
      </c>
      <c r="L14" s="20">
        <v>6</v>
      </c>
      <c r="M14" s="59">
        <v>7</v>
      </c>
      <c r="N14" s="12"/>
      <c r="O14" s="12"/>
      <c r="P14" s="12"/>
      <c r="Q14" s="12"/>
      <c r="R14" s="12"/>
      <c r="S14" s="12"/>
      <c r="T14" s="12"/>
      <c r="U14" s="12"/>
    </row>
    <row r="15" spans="1:21" s="1" customFormat="1" ht="15" x14ac:dyDescent="0.15">
      <c r="A15" s="17" t="s">
        <v>158</v>
      </c>
      <c r="B15" s="56" t="s">
        <v>24</v>
      </c>
      <c r="C15" s="20">
        <v>8</v>
      </c>
      <c r="D15" s="57">
        <v>9</v>
      </c>
      <c r="E15" s="58">
        <v>9</v>
      </c>
      <c r="F15" s="20">
        <v>4</v>
      </c>
      <c r="G15" s="57">
        <v>4</v>
      </c>
      <c r="H15" s="20">
        <v>8</v>
      </c>
      <c r="I15" s="20">
        <v>9</v>
      </c>
      <c r="J15" s="20">
        <v>9</v>
      </c>
      <c r="K15" s="20">
        <v>9</v>
      </c>
      <c r="L15" s="20">
        <v>11</v>
      </c>
      <c r="M15" s="59">
        <v>12</v>
      </c>
      <c r="N15" s="12"/>
      <c r="O15" s="12"/>
      <c r="P15" s="12"/>
      <c r="Q15" s="12"/>
      <c r="R15" s="12"/>
      <c r="S15" s="12"/>
      <c r="T15" s="12"/>
      <c r="U15" s="12"/>
    </row>
    <row r="16" spans="1:21" s="1" customFormat="1" ht="15" x14ac:dyDescent="0.15">
      <c r="A16" s="17" t="s">
        <v>159</v>
      </c>
      <c r="B16" s="56" t="s">
        <v>43</v>
      </c>
      <c r="C16" s="20">
        <v>9</v>
      </c>
      <c r="D16" s="57">
        <v>8</v>
      </c>
      <c r="E16" s="58">
        <v>4</v>
      </c>
      <c r="F16" s="20">
        <v>14</v>
      </c>
      <c r="G16" s="57">
        <v>15</v>
      </c>
      <c r="H16" s="20">
        <v>7</v>
      </c>
      <c r="I16" s="20">
        <v>10</v>
      </c>
      <c r="J16" s="20">
        <v>12</v>
      </c>
      <c r="K16" s="20">
        <v>12</v>
      </c>
      <c r="L16" s="20">
        <v>10</v>
      </c>
      <c r="M16" s="59">
        <v>8</v>
      </c>
      <c r="N16" s="12"/>
      <c r="O16" s="12"/>
      <c r="P16" s="12"/>
      <c r="Q16" s="12"/>
      <c r="R16" s="12"/>
      <c r="S16" s="12"/>
      <c r="T16" s="12"/>
      <c r="U16" s="12"/>
    </row>
    <row r="17" spans="1:21" s="1" customFormat="1" ht="15" x14ac:dyDescent="0.15">
      <c r="A17" s="17" t="s">
        <v>160</v>
      </c>
      <c r="B17" s="56" t="s">
        <v>43</v>
      </c>
      <c r="C17" s="20">
        <v>10</v>
      </c>
      <c r="D17" s="57">
        <v>7</v>
      </c>
      <c r="E17" s="58">
        <v>8</v>
      </c>
      <c r="F17" s="20">
        <v>10</v>
      </c>
      <c r="G17" s="57">
        <v>9</v>
      </c>
      <c r="H17" s="20">
        <v>9</v>
      </c>
      <c r="I17" s="20">
        <v>7</v>
      </c>
      <c r="J17" s="20">
        <v>4</v>
      </c>
      <c r="K17" s="20">
        <v>5</v>
      </c>
      <c r="L17" s="20">
        <v>5</v>
      </c>
      <c r="M17" s="59">
        <v>2</v>
      </c>
      <c r="N17" s="12"/>
      <c r="O17" s="12"/>
      <c r="P17" s="12"/>
      <c r="Q17" s="12"/>
      <c r="R17" s="12"/>
      <c r="S17" s="12"/>
      <c r="T17" s="12"/>
      <c r="U17" s="12"/>
    </row>
    <row r="18" spans="1:21" s="1" customFormat="1" ht="15" x14ac:dyDescent="0.15">
      <c r="A18" s="17" t="s">
        <v>161</v>
      </c>
      <c r="B18" s="56" t="s">
        <v>24</v>
      </c>
      <c r="C18" s="20">
        <v>11</v>
      </c>
      <c r="D18" s="57">
        <v>10</v>
      </c>
      <c r="E18" s="58">
        <v>11</v>
      </c>
      <c r="F18" s="20">
        <v>9</v>
      </c>
      <c r="G18" s="57">
        <v>11</v>
      </c>
      <c r="H18" s="20">
        <v>11</v>
      </c>
      <c r="I18" s="20">
        <v>11</v>
      </c>
      <c r="J18" s="20">
        <v>10</v>
      </c>
      <c r="K18" s="20">
        <v>10</v>
      </c>
      <c r="L18" s="20">
        <v>9</v>
      </c>
      <c r="M18" s="59">
        <v>9</v>
      </c>
      <c r="N18" s="12"/>
      <c r="O18" s="12"/>
      <c r="P18" s="12"/>
      <c r="Q18" s="12"/>
      <c r="R18" s="12"/>
      <c r="S18" s="12"/>
      <c r="T18" s="12"/>
      <c r="U18" s="12"/>
    </row>
    <row r="19" spans="1:21" s="1" customFormat="1" ht="15" x14ac:dyDescent="0.15">
      <c r="A19" s="17" t="s">
        <v>162</v>
      </c>
      <c r="B19" s="56" t="s">
        <v>27</v>
      </c>
      <c r="C19" s="20">
        <v>12</v>
      </c>
      <c r="D19" s="57">
        <v>17</v>
      </c>
      <c r="E19" s="58">
        <v>15</v>
      </c>
      <c r="F19" s="20">
        <v>11</v>
      </c>
      <c r="G19" s="57">
        <v>16</v>
      </c>
      <c r="H19" s="20" t="s">
        <v>163</v>
      </c>
      <c r="I19" s="20" t="s">
        <v>163</v>
      </c>
      <c r="J19" s="20" t="s">
        <v>163</v>
      </c>
      <c r="K19" s="20" t="s">
        <v>163</v>
      </c>
      <c r="L19" s="20" t="s">
        <v>163</v>
      </c>
      <c r="M19" s="59">
        <v>13</v>
      </c>
      <c r="N19" s="12"/>
      <c r="O19" s="12"/>
      <c r="P19" s="12"/>
      <c r="Q19" s="12"/>
      <c r="R19" s="12"/>
      <c r="S19" s="12"/>
      <c r="T19" s="12"/>
      <c r="U19" s="12"/>
    </row>
    <row r="20" spans="1:21" s="1" customFormat="1" ht="15" x14ac:dyDescent="0.15">
      <c r="A20" s="17" t="s">
        <v>164</v>
      </c>
      <c r="B20" s="56" t="s">
        <v>27</v>
      </c>
      <c r="C20" s="20">
        <v>13</v>
      </c>
      <c r="D20" s="57">
        <v>16</v>
      </c>
      <c r="E20" s="58">
        <v>14</v>
      </c>
      <c r="F20" s="20">
        <v>16</v>
      </c>
      <c r="G20" s="57">
        <v>17</v>
      </c>
      <c r="H20" s="20">
        <v>12</v>
      </c>
      <c r="I20" s="20">
        <v>13</v>
      </c>
      <c r="J20" s="20">
        <v>13</v>
      </c>
      <c r="K20" s="20">
        <v>14</v>
      </c>
      <c r="L20" s="20">
        <v>13</v>
      </c>
      <c r="M20" s="59">
        <v>16</v>
      </c>
      <c r="N20" s="12"/>
      <c r="O20" s="12"/>
      <c r="P20" s="12"/>
      <c r="Q20" s="12"/>
      <c r="R20" s="12"/>
      <c r="S20" s="12"/>
      <c r="T20" s="12"/>
      <c r="U20" s="12"/>
    </row>
    <row r="21" spans="1:21" s="1" customFormat="1" ht="15" x14ac:dyDescent="0.15">
      <c r="A21" s="17" t="s">
        <v>165</v>
      </c>
      <c r="B21" s="56" t="s">
        <v>24</v>
      </c>
      <c r="C21" s="20">
        <v>14</v>
      </c>
      <c r="D21" s="57">
        <v>15</v>
      </c>
      <c r="E21" s="58">
        <v>16</v>
      </c>
      <c r="F21" s="20">
        <v>12</v>
      </c>
      <c r="G21" s="57">
        <v>10</v>
      </c>
      <c r="H21" s="20">
        <v>15</v>
      </c>
      <c r="I21" s="20">
        <v>14</v>
      </c>
      <c r="J21" s="20">
        <v>15</v>
      </c>
      <c r="K21" s="20">
        <v>15</v>
      </c>
      <c r="L21" s="20">
        <v>14</v>
      </c>
      <c r="M21" s="59">
        <v>15</v>
      </c>
      <c r="N21" s="12"/>
      <c r="O21" s="12"/>
      <c r="P21" s="12"/>
      <c r="Q21" s="12"/>
      <c r="R21" s="12"/>
      <c r="S21" s="12"/>
      <c r="T21" s="12"/>
      <c r="U21" s="12"/>
    </row>
    <row r="22" spans="1:21" s="1" customFormat="1" ht="15" x14ac:dyDescent="0.15">
      <c r="A22" s="17" t="s">
        <v>166</v>
      </c>
      <c r="B22" s="56" t="s">
        <v>24</v>
      </c>
      <c r="C22" s="20">
        <v>15</v>
      </c>
      <c r="D22" s="57">
        <v>12</v>
      </c>
      <c r="E22" s="58">
        <v>13</v>
      </c>
      <c r="F22" s="20">
        <v>15</v>
      </c>
      <c r="G22" s="57">
        <v>13</v>
      </c>
      <c r="H22" s="20" t="s">
        <v>163</v>
      </c>
      <c r="I22" s="20" t="s">
        <v>163</v>
      </c>
      <c r="J22" s="20">
        <v>14</v>
      </c>
      <c r="K22" s="20">
        <v>11</v>
      </c>
      <c r="L22" s="20">
        <v>15</v>
      </c>
      <c r="M22" s="59" t="s">
        <v>163</v>
      </c>
      <c r="N22" s="12"/>
      <c r="O22" s="12"/>
      <c r="P22" s="12"/>
      <c r="Q22" s="12"/>
      <c r="R22" s="12"/>
      <c r="S22" s="12"/>
      <c r="T22" s="12"/>
      <c r="U22" s="12"/>
    </row>
    <row r="23" spans="1:21" s="1" customFormat="1" ht="15" x14ac:dyDescent="0.15">
      <c r="A23" s="26" t="s">
        <v>167</v>
      </c>
      <c r="B23" s="61" t="s">
        <v>168</v>
      </c>
      <c r="C23" s="29">
        <v>16</v>
      </c>
      <c r="D23" s="62">
        <v>14</v>
      </c>
      <c r="E23" s="63">
        <v>12</v>
      </c>
      <c r="F23" s="29">
        <v>20</v>
      </c>
      <c r="G23" s="62" t="s">
        <v>163</v>
      </c>
      <c r="H23" s="29" t="s">
        <v>163</v>
      </c>
      <c r="I23" s="29" t="s">
        <v>163</v>
      </c>
      <c r="J23" s="29" t="s">
        <v>163</v>
      </c>
      <c r="K23" s="29" t="s">
        <v>163</v>
      </c>
      <c r="L23" s="29" t="s">
        <v>163</v>
      </c>
      <c r="M23" s="64" t="s">
        <v>163</v>
      </c>
      <c r="N23" s="12"/>
      <c r="O23" s="12"/>
      <c r="P23" s="12"/>
      <c r="Q23" s="12"/>
      <c r="R23" s="12"/>
      <c r="S23" s="12"/>
      <c r="T23" s="12"/>
      <c r="U23" s="12"/>
    </row>
    <row r="24" spans="1:21" s="1" customFormat="1" ht="15" x14ac:dyDescent="0.15">
      <c r="A24" s="17" t="s">
        <v>169</v>
      </c>
      <c r="B24" s="56" t="s">
        <v>32</v>
      </c>
      <c r="C24" s="20">
        <v>17</v>
      </c>
      <c r="D24" s="57">
        <v>13</v>
      </c>
      <c r="E24" s="58">
        <v>17</v>
      </c>
      <c r="F24" s="20">
        <v>13</v>
      </c>
      <c r="G24" s="57">
        <v>12</v>
      </c>
      <c r="H24" s="20">
        <v>14</v>
      </c>
      <c r="I24" s="20">
        <v>12</v>
      </c>
      <c r="J24" s="20">
        <v>11</v>
      </c>
      <c r="K24" s="20">
        <v>13</v>
      </c>
      <c r="L24" s="20">
        <v>12</v>
      </c>
      <c r="M24" s="59">
        <v>14</v>
      </c>
      <c r="N24" s="12"/>
      <c r="O24" s="12"/>
      <c r="P24" s="12"/>
      <c r="Q24" s="12"/>
      <c r="R24" s="12"/>
      <c r="S24" s="12"/>
      <c r="T24" s="12"/>
      <c r="U24" s="12"/>
    </row>
    <row r="25" spans="1:21" s="1" customFormat="1" ht="15" x14ac:dyDescent="0.15">
      <c r="A25" s="17" t="s">
        <v>170</v>
      </c>
      <c r="B25" s="56" t="s">
        <v>62</v>
      </c>
      <c r="C25" s="20">
        <v>18</v>
      </c>
      <c r="D25" s="57">
        <v>18</v>
      </c>
      <c r="E25" s="58">
        <v>19</v>
      </c>
      <c r="F25" s="20">
        <v>18</v>
      </c>
      <c r="G25" s="57">
        <v>18</v>
      </c>
      <c r="H25" s="20" t="s">
        <v>163</v>
      </c>
      <c r="I25" s="20">
        <v>15</v>
      </c>
      <c r="J25" s="20" t="s">
        <v>163</v>
      </c>
      <c r="K25" s="20" t="s">
        <v>163</v>
      </c>
      <c r="L25" s="20">
        <v>16</v>
      </c>
      <c r="M25" s="59">
        <v>10</v>
      </c>
      <c r="N25" s="12"/>
      <c r="O25" s="12"/>
      <c r="P25" s="12"/>
      <c r="Q25" s="12"/>
      <c r="R25" s="12"/>
      <c r="S25" s="12"/>
      <c r="T25" s="12"/>
      <c r="U25" s="12"/>
    </row>
    <row r="26" spans="1:21" s="1" customFormat="1" ht="15" x14ac:dyDescent="0.15">
      <c r="A26" s="17" t="s">
        <v>64</v>
      </c>
      <c r="B26" s="56" t="s">
        <v>171</v>
      </c>
      <c r="C26" s="20">
        <v>19</v>
      </c>
      <c r="D26" s="57">
        <v>19</v>
      </c>
      <c r="E26" s="58">
        <v>20</v>
      </c>
      <c r="F26" s="20" t="s">
        <v>163</v>
      </c>
      <c r="G26" s="57" t="s">
        <v>163</v>
      </c>
      <c r="H26" s="20" t="s">
        <v>163</v>
      </c>
      <c r="I26" s="20" t="s">
        <v>163</v>
      </c>
      <c r="J26" s="20" t="s">
        <v>163</v>
      </c>
      <c r="K26" s="20">
        <v>16</v>
      </c>
      <c r="L26" s="20" t="s">
        <v>163</v>
      </c>
      <c r="M26" s="59" t="s">
        <v>163</v>
      </c>
      <c r="N26" s="12"/>
      <c r="O26" s="12"/>
      <c r="P26" s="12"/>
      <c r="Q26" s="12"/>
      <c r="R26" s="12"/>
      <c r="S26" s="12"/>
      <c r="T26" s="12"/>
      <c r="U26" s="12"/>
    </row>
    <row r="27" spans="1:21" s="1" customFormat="1" ht="15" x14ac:dyDescent="0.15">
      <c r="A27" s="17" t="s">
        <v>172</v>
      </c>
      <c r="B27" s="56" t="s">
        <v>24</v>
      </c>
      <c r="C27" s="20">
        <v>20</v>
      </c>
      <c r="D27" s="57">
        <v>32</v>
      </c>
      <c r="E27" s="58">
        <v>18</v>
      </c>
      <c r="F27" s="20" t="s">
        <v>163</v>
      </c>
      <c r="G27" s="57" t="s">
        <v>163</v>
      </c>
      <c r="H27" s="20">
        <v>13</v>
      </c>
      <c r="I27" s="20">
        <v>16</v>
      </c>
      <c r="J27" s="20" t="s">
        <v>163</v>
      </c>
      <c r="K27" s="20" t="s">
        <v>163</v>
      </c>
      <c r="L27" s="20" t="s">
        <v>163</v>
      </c>
      <c r="M27" s="59" t="s">
        <v>163</v>
      </c>
      <c r="N27" s="12"/>
      <c r="O27" s="12"/>
      <c r="P27" s="12"/>
      <c r="Q27" s="60"/>
      <c r="R27" s="12"/>
      <c r="S27" s="12"/>
      <c r="T27" s="12"/>
      <c r="U27" s="12"/>
    </row>
    <row r="28" spans="1:21" s="1" customFormat="1" ht="15" x14ac:dyDescent="0.15">
      <c r="A28" s="17" t="s">
        <v>173</v>
      </c>
      <c r="B28" s="56" t="s">
        <v>27</v>
      </c>
      <c r="C28" s="20">
        <v>21</v>
      </c>
      <c r="D28" s="57">
        <v>21</v>
      </c>
      <c r="E28" s="58">
        <v>22</v>
      </c>
      <c r="F28" s="20" t="s">
        <v>163</v>
      </c>
      <c r="G28" s="57" t="s">
        <v>163</v>
      </c>
      <c r="H28" s="20">
        <v>16</v>
      </c>
      <c r="I28" s="20" t="s">
        <v>163</v>
      </c>
      <c r="J28" s="20" t="s">
        <v>163</v>
      </c>
      <c r="K28" s="20" t="s">
        <v>163</v>
      </c>
      <c r="L28" s="20" t="s">
        <v>163</v>
      </c>
      <c r="M28" s="59" t="s">
        <v>163</v>
      </c>
      <c r="N28" s="12"/>
      <c r="O28" s="12"/>
      <c r="P28" s="12"/>
      <c r="Q28" s="60"/>
      <c r="R28" s="12"/>
      <c r="S28" s="12"/>
      <c r="T28" s="12"/>
      <c r="U28" s="12"/>
    </row>
    <row r="29" spans="1:21" s="1" customFormat="1" ht="15" x14ac:dyDescent="0.15">
      <c r="A29" s="17" t="s">
        <v>174</v>
      </c>
      <c r="B29" s="65" t="s">
        <v>175</v>
      </c>
      <c r="C29" s="20">
        <v>22</v>
      </c>
      <c r="D29" s="57">
        <v>34</v>
      </c>
      <c r="E29" s="58">
        <v>30</v>
      </c>
      <c r="F29" s="20">
        <v>17</v>
      </c>
      <c r="G29" s="57">
        <v>14</v>
      </c>
      <c r="H29" s="20" t="s">
        <v>163</v>
      </c>
      <c r="I29" s="20" t="s">
        <v>163</v>
      </c>
      <c r="J29" s="20" t="s">
        <v>163</v>
      </c>
      <c r="K29" s="20" t="s">
        <v>163</v>
      </c>
      <c r="L29" s="20" t="s">
        <v>163</v>
      </c>
      <c r="M29" s="59" t="s">
        <v>163</v>
      </c>
      <c r="N29" s="12"/>
      <c r="O29" s="12"/>
      <c r="P29" s="12"/>
      <c r="Q29" s="12"/>
      <c r="R29" s="12"/>
      <c r="S29" s="12"/>
      <c r="T29" s="12"/>
      <c r="U29" s="12"/>
    </row>
    <row r="30" spans="1:21" s="1" customFormat="1" ht="15" x14ac:dyDescent="0.15">
      <c r="A30" s="17" t="s">
        <v>176</v>
      </c>
      <c r="B30" s="56" t="s">
        <v>43</v>
      </c>
      <c r="C30" s="20">
        <v>29</v>
      </c>
      <c r="D30" s="57">
        <v>26</v>
      </c>
      <c r="E30" s="58">
        <v>28</v>
      </c>
      <c r="F30" s="20" t="s">
        <v>163</v>
      </c>
      <c r="G30" s="57" t="s">
        <v>163</v>
      </c>
      <c r="H30" s="20" t="s">
        <v>163</v>
      </c>
      <c r="I30" s="20" t="s">
        <v>163</v>
      </c>
      <c r="J30" s="20">
        <v>16</v>
      </c>
      <c r="K30" s="20" t="s">
        <v>163</v>
      </c>
      <c r="L30" s="20" t="s">
        <v>163</v>
      </c>
      <c r="M30" s="59" t="s">
        <v>163</v>
      </c>
      <c r="N30" s="12"/>
      <c r="O30" s="12"/>
      <c r="P30" s="12"/>
      <c r="Q30" s="12"/>
      <c r="R30" s="12"/>
      <c r="S30" s="12"/>
      <c r="T30" s="12"/>
      <c r="U30" s="12"/>
    </row>
    <row r="31" spans="1:21" s="1" customFormat="1" ht="15.75" thickBot="1" x14ac:dyDescent="0.2">
      <c r="A31" s="66" t="s">
        <v>177</v>
      </c>
      <c r="B31" s="67" t="s">
        <v>168</v>
      </c>
      <c r="C31" s="39">
        <v>53</v>
      </c>
      <c r="D31" s="68" t="s">
        <v>163</v>
      </c>
      <c r="E31" s="39" t="s">
        <v>163</v>
      </c>
      <c r="F31" s="39">
        <v>19</v>
      </c>
      <c r="G31" s="68">
        <v>19</v>
      </c>
      <c r="H31" s="39" t="s">
        <v>163</v>
      </c>
      <c r="I31" s="39" t="s">
        <v>163</v>
      </c>
      <c r="J31" s="39" t="s">
        <v>163</v>
      </c>
      <c r="K31" s="39" t="s">
        <v>163</v>
      </c>
      <c r="L31" s="39" t="s">
        <v>163</v>
      </c>
      <c r="M31" s="69" t="s">
        <v>163</v>
      </c>
      <c r="N31" s="12"/>
      <c r="O31" s="12"/>
      <c r="P31" s="12"/>
      <c r="Q31" s="12"/>
      <c r="R31" s="12"/>
      <c r="S31" s="12"/>
      <c r="T31" s="12"/>
      <c r="U31" s="12"/>
    </row>
    <row r="32" spans="1:21" s="1" customFormat="1" ht="15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s="1" customFormat="1" ht="15" x14ac:dyDescent="0.15">
      <c r="A33" s="12"/>
      <c r="B33" s="12" t="s">
        <v>178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s="1" customFormat="1" ht="15" x14ac:dyDescent="0.15">
      <c r="A34" s="12"/>
      <c r="B34" s="12" t="s">
        <v>179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s="1" customFormat="1" ht="15" x14ac:dyDescent="0.15">
      <c r="A35" s="12"/>
      <c r="B35" s="1" t="s">
        <v>180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s="1" customFormat="1" ht="15" x14ac:dyDescent="0.15">
      <c r="A36" s="12"/>
      <c r="B36" s="12" t="s">
        <v>332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60"/>
      <c r="R36" s="12"/>
      <c r="S36" s="12"/>
      <c r="T36" s="12"/>
      <c r="U36" s="12"/>
    </row>
    <row r="37" spans="1:21" s="1" customFormat="1" ht="15" x14ac:dyDescent="0.15">
      <c r="A37" s="12"/>
      <c r="B37" s="12"/>
      <c r="H37" s="12"/>
      <c r="I37" s="12"/>
      <c r="J37" s="12"/>
      <c r="K37" s="12"/>
      <c r="L37" s="12"/>
      <c r="M37" s="12"/>
      <c r="Q37" s="25"/>
    </row>
    <row r="38" spans="1:21" s="1" customFormat="1" ht="15" x14ac:dyDescent="0.15"/>
    <row r="39" spans="1:21" s="1" customFormat="1" ht="15" x14ac:dyDescent="0.15">
      <c r="B39" s="1" t="s">
        <v>344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83"/>
  <sheetViews>
    <sheetView topLeftCell="A7" workbookViewId="0">
      <selection activeCell="U40" sqref="U40"/>
    </sheetView>
  </sheetViews>
  <sheetFormatPr defaultRowHeight="13.5" x14ac:dyDescent="0.15"/>
  <cols>
    <col min="2" max="2" width="12.5" customWidth="1"/>
    <col min="3" max="7" width="5.25" customWidth="1"/>
    <col min="8" max="9" width="3.5" bestFit="1" customWidth="1"/>
    <col min="18" max="18" width="11.625" bestFit="1" customWidth="1"/>
    <col min="19" max="19" width="4.25" customWidth="1"/>
    <col min="20" max="20" width="3.625" customWidth="1"/>
    <col min="21" max="21" width="5" customWidth="1"/>
    <col min="22" max="23" width="2.875" customWidth="1"/>
    <col min="24" max="24" width="11.625" bestFit="1" customWidth="1"/>
    <col min="25" max="25" width="4.25" customWidth="1"/>
    <col min="26" max="26" width="3.625" customWidth="1"/>
    <col min="27" max="27" width="5" customWidth="1"/>
    <col min="28" max="29" width="3.25" customWidth="1"/>
  </cols>
  <sheetData>
    <row r="2" spans="1:32" s="1" customFormat="1" ht="20.25" x14ac:dyDescent="0.15">
      <c r="B2" s="121" t="s">
        <v>335</v>
      </c>
      <c r="E2" s="4" t="s">
        <v>181</v>
      </c>
      <c r="F2" s="70" t="s">
        <v>182</v>
      </c>
      <c r="G2" s="4" t="s">
        <v>183</v>
      </c>
      <c r="I2" s="4"/>
      <c r="P2" s="25" t="s">
        <v>353</v>
      </c>
      <c r="S2" s="4" t="s">
        <v>181</v>
      </c>
      <c r="T2" s="70" t="s">
        <v>182</v>
      </c>
      <c r="U2" s="4" t="s">
        <v>183</v>
      </c>
      <c r="W2" s="4"/>
    </row>
    <row r="3" spans="1:32" s="1" customFormat="1" ht="15" x14ac:dyDescent="0.15">
      <c r="I3" s="4"/>
      <c r="W3" s="4"/>
    </row>
    <row r="4" spans="1:32" s="1" customFormat="1" ht="15.75" thickBot="1" x14ac:dyDescent="0.2">
      <c r="I4" s="4"/>
      <c r="W4" s="4"/>
    </row>
    <row r="5" spans="1:32" s="1" customFormat="1" ht="15" x14ac:dyDescent="0.15">
      <c r="B5" s="71"/>
      <c r="C5" s="72" t="s">
        <v>184</v>
      </c>
      <c r="D5" s="73" t="s">
        <v>185</v>
      </c>
      <c r="E5" s="74" t="s">
        <v>186</v>
      </c>
      <c r="F5" s="74" t="s">
        <v>187</v>
      </c>
      <c r="G5" s="75" t="s">
        <v>188</v>
      </c>
      <c r="H5" s="76" t="s">
        <v>189</v>
      </c>
      <c r="I5" s="77" t="s">
        <v>346</v>
      </c>
      <c r="R5" s="71"/>
      <c r="S5" s="73" t="s">
        <v>186</v>
      </c>
      <c r="T5" s="73" t="s">
        <v>187</v>
      </c>
      <c r="U5" s="118" t="s">
        <v>188</v>
      </c>
      <c r="V5" s="119" t="s">
        <v>189</v>
      </c>
      <c r="W5" s="53" t="s">
        <v>333</v>
      </c>
      <c r="X5" s="72"/>
      <c r="Y5" s="73" t="s">
        <v>186</v>
      </c>
      <c r="Z5" s="73" t="s">
        <v>187</v>
      </c>
      <c r="AA5" s="118" t="s">
        <v>188</v>
      </c>
      <c r="AB5" s="119" t="s">
        <v>189</v>
      </c>
      <c r="AC5" s="55" t="s">
        <v>333</v>
      </c>
      <c r="AF5" s="78"/>
    </row>
    <row r="6" spans="1:32" s="1" customFormat="1" ht="13.15" customHeight="1" x14ac:dyDescent="0.15">
      <c r="A6" s="1">
        <v>1</v>
      </c>
      <c r="B6" s="79" t="s">
        <v>190</v>
      </c>
      <c r="C6" s="12" t="s">
        <v>191</v>
      </c>
      <c r="D6" s="12" t="s">
        <v>192</v>
      </c>
      <c r="E6" s="12">
        <v>194</v>
      </c>
      <c r="F6" s="12">
        <v>48</v>
      </c>
      <c r="G6" s="80">
        <v>13.1</v>
      </c>
      <c r="H6" s="1">
        <v>27</v>
      </c>
      <c r="I6" s="4">
        <v>21</v>
      </c>
      <c r="R6" s="79" t="s">
        <v>190</v>
      </c>
      <c r="S6" s="12">
        <v>194</v>
      </c>
      <c r="T6" s="12">
        <v>48</v>
      </c>
      <c r="U6" s="80">
        <v>13.1</v>
      </c>
      <c r="V6" s="12">
        <v>27</v>
      </c>
      <c r="W6" s="43">
        <v>21</v>
      </c>
      <c r="X6" s="79" t="s">
        <v>222</v>
      </c>
      <c r="Y6" s="12">
        <v>218</v>
      </c>
      <c r="Z6" s="12">
        <v>51</v>
      </c>
      <c r="AA6" s="80">
        <v>28.6</v>
      </c>
      <c r="AB6" s="12">
        <v>62</v>
      </c>
      <c r="AC6" s="22">
        <v>19</v>
      </c>
      <c r="AF6" s="78"/>
    </row>
    <row r="7" spans="1:32" s="1" customFormat="1" ht="13.15" customHeight="1" x14ac:dyDescent="0.15">
      <c r="A7" s="1">
        <v>2</v>
      </c>
      <c r="B7" s="79" t="s">
        <v>193</v>
      </c>
      <c r="C7" s="12" t="s">
        <v>191</v>
      </c>
      <c r="D7" s="12" t="s">
        <v>192</v>
      </c>
      <c r="E7" s="12">
        <v>163</v>
      </c>
      <c r="F7" s="12">
        <v>41</v>
      </c>
      <c r="G7" s="80">
        <v>22.9</v>
      </c>
      <c r="H7" s="4" t="s">
        <v>194</v>
      </c>
      <c r="I7" s="4" t="s">
        <v>194</v>
      </c>
      <c r="K7" s="1" t="s">
        <v>195</v>
      </c>
      <c r="R7" s="79" t="s">
        <v>193</v>
      </c>
      <c r="S7" s="12">
        <v>163</v>
      </c>
      <c r="T7" s="12">
        <v>41</v>
      </c>
      <c r="U7" s="80">
        <v>22.9</v>
      </c>
      <c r="V7" s="43" t="s">
        <v>194</v>
      </c>
      <c r="W7" s="43" t="s">
        <v>194</v>
      </c>
      <c r="X7" s="79" t="s">
        <v>223</v>
      </c>
      <c r="Y7" s="12">
        <v>177</v>
      </c>
      <c r="Z7" s="12">
        <v>42</v>
      </c>
      <c r="AA7" s="80">
        <v>14.3</v>
      </c>
      <c r="AB7" s="12"/>
      <c r="AC7" s="22">
        <v>16</v>
      </c>
      <c r="AF7" s="78"/>
    </row>
    <row r="8" spans="1:32" s="1" customFormat="1" ht="13.15" customHeight="1" x14ac:dyDescent="0.15">
      <c r="A8" s="1">
        <v>3</v>
      </c>
      <c r="B8" s="79" t="s">
        <v>196</v>
      </c>
      <c r="C8" s="12" t="s">
        <v>191</v>
      </c>
      <c r="D8" s="12" t="s">
        <v>197</v>
      </c>
      <c r="E8" s="12">
        <v>133</v>
      </c>
      <c r="F8" s="12">
        <v>44</v>
      </c>
      <c r="G8" s="80">
        <v>15.4</v>
      </c>
      <c r="I8" s="4">
        <v>17</v>
      </c>
      <c r="K8" s="1" t="s">
        <v>198</v>
      </c>
      <c r="R8" s="79" t="s">
        <v>196</v>
      </c>
      <c r="S8" s="12">
        <v>133</v>
      </c>
      <c r="T8" s="12">
        <v>44</v>
      </c>
      <c r="U8" s="80">
        <v>15.4</v>
      </c>
      <c r="V8" s="12"/>
      <c r="W8" s="43">
        <v>17</v>
      </c>
      <c r="X8" s="79" t="s">
        <v>224</v>
      </c>
      <c r="Y8" s="12">
        <v>164</v>
      </c>
      <c r="Z8" s="12">
        <v>40</v>
      </c>
      <c r="AA8" s="80">
        <v>23.3</v>
      </c>
      <c r="AB8" s="12"/>
      <c r="AC8" s="22">
        <v>15</v>
      </c>
      <c r="AF8" s="78"/>
    </row>
    <row r="9" spans="1:32" s="1" customFormat="1" ht="13.15" customHeight="1" x14ac:dyDescent="0.15">
      <c r="A9" s="1">
        <v>4</v>
      </c>
      <c r="B9" s="79" t="s">
        <v>89</v>
      </c>
      <c r="C9" s="12" t="s">
        <v>191</v>
      </c>
      <c r="D9" s="12" t="s">
        <v>197</v>
      </c>
      <c r="E9" s="12">
        <v>180</v>
      </c>
      <c r="F9" s="12">
        <v>53</v>
      </c>
      <c r="G9" s="80">
        <v>30</v>
      </c>
      <c r="H9" s="1">
        <v>31</v>
      </c>
      <c r="I9" s="4">
        <v>16</v>
      </c>
      <c r="K9" s="1" t="s">
        <v>199</v>
      </c>
      <c r="R9" s="79" t="s">
        <v>89</v>
      </c>
      <c r="S9" s="12">
        <v>180</v>
      </c>
      <c r="T9" s="12">
        <v>53</v>
      </c>
      <c r="U9" s="80">
        <v>30</v>
      </c>
      <c r="V9" s="12">
        <v>31</v>
      </c>
      <c r="W9" s="43">
        <v>16</v>
      </c>
      <c r="X9" s="79" t="s">
        <v>226</v>
      </c>
      <c r="Y9" s="12">
        <v>145</v>
      </c>
      <c r="Z9" s="12">
        <v>38</v>
      </c>
      <c r="AA9" s="80">
        <v>29.3</v>
      </c>
      <c r="AB9" s="12"/>
      <c r="AC9" s="22">
        <v>17</v>
      </c>
      <c r="AF9" s="78"/>
    </row>
    <row r="10" spans="1:32" s="1" customFormat="1" ht="13.15" customHeight="1" x14ac:dyDescent="0.15">
      <c r="A10" s="1">
        <v>5</v>
      </c>
      <c r="B10" s="79" t="s">
        <v>137</v>
      </c>
      <c r="C10" s="12" t="s">
        <v>191</v>
      </c>
      <c r="D10" s="12" t="s">
        <v>197</v>
      </c>
      <c r="E10" s="12">
        <v>184</v>
      </c>
      <c r="F10" s="12">
        <v>50</v>
      </c>
      <c r="G10" s="80">
        <v>25</v>
      </c>
      <c r="H10" s="70" t="s">
        <v>200</v>
      </c>
      <c r="I10" s="4">
        <v>18</v>
      </c>
      <c r="K10" s="1" t="s">
        <v>201</v>
      </c>
      <c r="R10" s="79" t="s">
        <v>137</v>
      </c>
      <c r="S10" s="12">
        <v>184</v>
      </c>
      <c r="T10" s="12">
        <v>50</v>
      </c>
      <c r="U10" s="80">
        <v>25</v>
      </c>
      <c r="V10" s="116" t="s">
        <v>200</v>
      </c>
      <c r="W10" s="43">
        <v>18</v>
      </c>
      <c r="X10" s="79" t="s">
        <v>227</v>
      </c>
      <c r="Y10" s="12">
        <v>184</v>
      </c>
      <c r="Z10" s="12">
        <v>50</v>
      </c>
      <c r="AA10" s="80">
        <v>25.6</v>
      </c>
      <c r="AB10" s="12"/>
      <c r="AC10" s="22">
        <v>19</v>
      </c>
    </row>
    <row r="11" spans="1:32" s="1" customFormat="1" ht="13.15" customHeight="1" x14ac:dyDescent="0.15">
      <c r="A11" s="1">
        <v>6</v>
      </c>
      <c r="B11" s="79" t="s">
        <v>202</v>
      </c>
      <c r="C11" s="12" t="s">
        <v>191</v>
      </c>
      <c r="D11" s="12" t="s">
        <v>192</v>
      </c>
      <c r="E11" s="12">
        <v>192</v>
      </c>
      <c r="F11" s="12">
        <v>54</v>
      </c>
      <c r="G11" s="80">
        <v>22.6</v>
      </c>
      <c r="I11" s="4">
        <v>20</v>
      </c>
      <c r="K11" s="1" t="s">
        <v>203</v>
      </c>
      <c r="R11" s="79" t="s">
        <v>202</v>
      </c>
      <c r="S11" s="12">
        <v>192</v>
      </c>
      <c r="T11" s="12">
        <v>54</v>
      </c>
      <c r="U11" s="80">
        <v>22.6</v>
      </c>
      <c r="V11" s="12"/>
      <c r="W11" s="43">
        <v>20</v>
      </c>
      <c r="X11" s="79" t="s">
        <v>228</v>
      </c>
      <c r="Y11" s="12">
        <v>171</v>
      </c>
      <c r="Z11" s="12">
        <v>55</v>
      </c>
      <c r="AA11" s="80">
        <v>12.9</v>
      </c>
      <c r="AB11" s="12"/>
      <c r="AC11" s="22">
        <v>16</v>
      </c>
    </row>
    <row r="12" spans="1:32" s="1" customFormat="1" ht="13.15" customHeight="1" x14ac:dyDescent="0.15">
      <c r="A12" s="1">
        <v>7</v>
      </c>
      <c r="B12" s="79" t="s">
        <v>176</v>
      </c>
      <c r="C12" s="12" t="s">
        <v>191</v>
      </c>
      <c r="D12" s="12" t="s">
        <v>197</v>
      </c>
      <c r="E12" s="12">
        <v>203</v>
      </c>
      <c r="F12" s="12">
        <v>53</v>
      </c>
      <c r="G12" s="80">
        <v>25.8</v>
      </c>
      <c r="H12" s="1">
        <v>29</v>
      </c>
      <c r="I12" s="4">
        <v>20</v>
      </c>
      <c r="K12" s="1" t="s">
        <v>204</v>
      </c>
      <c r="R12" s="79" t="s">
        <v>176</v>
      </c>
      <c r="S12" s="12">
        <v>203</v>
      </c>
      <c r="T12" s="12">
        <v>53</v>
      </c>
      <c r="U12" s="80">
        <v>25.8</v>
      </c>
      <c r="V12" s="12">
        <v>29</v>
      </c>
      <c r="W12" s="43">
        <v>20</v>
      </c>
      <c r="X12" s="79" t="s">
        <v>229</v>
      </c>
      <c r="Y12" s="12">
        <v>133</v>
      </c>
      <c r="Z12" s="12">
        <v>39</v>
      </c>
      <c r="AA12" s="80">
        <v>23.4</v>
      </c>
      <c r="AB12" s="12">
        <v>56</v>
      </c>
      <c r="AC12" s="22">
        <v>14</v>
      </c>
    </row>
    <row r="13" spans="1:32" s="1" customFormat="1" ht="13.15" customHeight="1" x14ac:dyDescent="0.15">
      <c r="A13" s="1">
        <v>8</v>
      </c>
      <c r="B13" s="79" t="s">
        <v>205</v>
      </c>
      <c r="C13" s="12" t="s">
        <v>191</v>
      </c>
      <c r="D13" s="12" t="s">
        <v>197</v>
      </c>
      <c r="E13" s="12">
        <v>167</v>
      </c>
      <c r="F13" s="12">
        <v>41</v>
      </c>
      <c r="G13" s="80">
        <v>22.5</v>
      </c>
      <c r="I13" s="4">
        <v>21</v>
      </c>
      <c r="R13" s="79" t="s">
        <v>205</v>
      </c>
      <c r="S13" s="12">
        <v>167</v>
      </c>
      <c r="T13" s="12">
        <v>41</v>
      </c>
      <c r="U13" s="80">
        <v>22.5</v>
      </c>
      <c r="V13" s="12"/>
      <c r="W13" s="43">
        <v>21</v>
      </c>
      <c r="X13" s="79" t="s">
        <v>230</v>
      </c>
      <c r="Y13" s="12">
        <v>190</v>
      </c>
      <c r="Z13" s="12">
        <v>55</v>
      </c>
      <c r="AA13" s="80">
        <v>28.5</v>
      </c>
      <c r="AB13" s="12"/>
      <c r="AC13" s="22">
        <v>19</v>
      </c>
    </row>
    <row r="14" spans="1:32" s="1" customFormat="1" ht="13.15" customHeight="1" x14ac:dyDescent="0.15">
      <c r="A14" s="1">
        <v>9</v>
      </c>
      <c r="B14" s="79" t="s">
        <v>206</v>
      </c>
      <c r="C14" s="12" t="s">
        <v>191</v>
      </c>
      <c r="D14" s="12" t="s">
        <v>197</v>
      </c>
      <c r="E14" s="12">
        <v>171</v>
      </c>
      <c r="F14" s="12">
        <v>46</v>
      </c>
      <c r="G14" s="80">
        <v>32</v>
      </c>
      <c r="I14" s="4">
        <v>24</v>
      </c>
      <c r="R14" s="79" t="s">
        <v>206</v>
      </c>
      <c r="S14" s="12">
        <v>171</v>
      </c>
      <c r="T14" s="12">
        <v>46</v>
      </c>
      <c r="U14" s="80">
        <v>32</v>
      </c>
      <c r="V14" s="12"/>
      <c r="W14" s="43">
        <v>24</v>
      </c>
      <c r="X14" s="79" t="s">
        <v>231</v>
      </c>
      <c r="Y14" s="12">
        <v>165</v>
      </c>
      <c r="Z14" s="12">
        <v>48</v>
      </c>
      <c r="AA14" s="80">
        <v>21.1</v>
      </c>
      <c r="AB14" s="12"/>
      <c r="AC14" s="22">
        <v>14</v>
      </c>
    </row>
    <row r="15" spans="1:32" s="1" customFormat="1" ht="13.15" customHeight="1" x14ac:dyDescent="0.15">
      <c r="A15" s="1">
        <v>10</v>
      </c>
      <c r="B15" s="79" t="s">
        <v>207</v>
      </c>
      <c r="C15" s="12" t="s">
        <v>191</v>
      </c>
      <c r="D15" s="12" t="s">
        <v>192</v>
      </c>
      <c r="E15" s="12">
        <v>155</v>
      </c>
      <c r="F15" s="12">
        <v>44</v>
      </c>
      <c r="G15" s="80">
        <v>21.3</v>
      </c>
      <c r="H15" s="1">
        <v>63</v>
      </c>
      <c r="I15" s="4">
        <v>23</v>
      </c>
      <c r="R15" s="79" t="s">
        <v>207</v>
      </c>
      <c r="S15" s="12">
        <v>155</v>
      </c>
      <c r="T15" s="12">
        <v>44</v>
      </c>
      <c r="U15" s="80">
        <v>21.3</v>
      </c>
      <c r="V15" s="12">
        <v>63</v>
      </c>
      <c r="W15" s="43">
        <v>23</v>
      </c>
      <c r="X15" s="79" t="s">
        <v>232</v>
      </c>
      <c r="Y15" s="12">
        <v>212</v>
      </c>
      <c r="Z15" s="12">
        <v>47</v>
      </c>
      <c r="AA15" s="80">
        <v>23.2</v>
      </c>
      <c r="AB15" s="12"/>
      <c r="AC15" s="22">
        <v>19</v>
      </c>
    </row>
    <row r="16" spans="1:32" s="1" customFormat="1" ht="13.15" customHeight="1" x14ac:dyDescent="0.15">
      <c r="A16" s="1">
        <v>11</v>
      </c>
      <c r="B16" s="79" t="s">
        <v>208</v>
      </c>
      <c r="C16" s="12" t="s">
        <v>191</v>
      </c>
      <c r="D16" s="12" t="s">
        <v>192</v>
      </c>
      <c r="E16" s="12">
        <v>161</v>
      </c>
      <c r="F16" s="12">
        <v>49</v>
      </c>
      <c r="G16" s="80">
        <v>24.6</v>
      </c>
      <c r="I16" s="4">
        <v>22</v>
      </c>
      <c r="R16" s="79" t="s">
        <v>208</v>
      </c>
      <c r="S16" s="12">
        <v>161</v>
      </c>
      <c r="T16" s="12">
        <v>49</v>
      </c>
      <c r="U16" s="80">
        <v>24.6</v>
      </c>
      <c r="V16" s="12"/>
      <c r="W16" s="43">
        <v>22</v>
      </c>
      <c r="X16" s="79" t="s">
        <v>233</v>
      </c>
      <c r="Y16" s="12">
        <v>177</v>
      </c>
      <c r="Z16" s="12">
        <v>50</v>
      </c>
      <c r="AA16" s="80">
        <v>19.7</v>
      </c>
      <c r="AB16" s="12"/>
      <c r="AC16" s="22">
        <v>18</v>
      </c>
    </row>
    <row r="17" spans="1:29" s="1" customFormat="1" ht="13.15" customHeight="1" x14ac:dyDescent="0.15">
      <c r="A17" s="1">
        <v>12</v>
      </c>
      <c r="B17" s="79" t="s">
        <v>131</v>
      </c>
      <c r="C17" s="12" t="s">
        <v>191</v>
      </c>
      <c r="D17" s="12" t="s">
        <v>192</v>
      </c>
      <c r="E17" s="12">
        <v>175</v>
      </c>
      <c r="F17" s="12">
        <v>45</v>
      </c>
      <c r="G17" s="80">
        <v>19.8</v>
      </c>
      <c r="H17" s="70" t="s">
        <v>200</v>
      </c>
      <c r="I17" s="4">
        <v>20</v>
      </c>
      <c r="R17" s="79" t="s">
        <v>131</v>
      </c>
      <c r="S17" s="12">
        <v>175</v>
      </c>
      <c r="T17" s="12">
        <v>45</v>
      </c>
      <c r="U17" s="80">
        <v>19.8</v>
      </c>
      <c r="V17" s="116" t="s">
        <v>200</v>
      </c>
      <c r="W17" s="43">
        <v>20</v>
      </c>
      <c r="X17" s="79" t="s">
        <v>234</v>
      </c>
      <c r="Y17" s="12">
        <v>168</v>
      </c>
      <c r="Z17" s="12">
        <v>54</v>
      </c>
      <c r="AA17" s="80">
        <v>27.2</v>
      </c>
      <c r="AB17" s="12"/>
      <c r="AC17" s="22">
        <v>18</v>
      </c>
    </row>
    <row r="18" spans="1:29" s="1" customFormat="1" ht="13.15" customHeight="1" x14ac:dyDescent="0.15">
      <c r="A18" s="1">
        <v>13</v>
      </c>
      <c r="B18" s="79" t="s">
        <v>159</v>
      </c>
      <c r="C18" s="12" t="s">
        <v>191</v>
      </c>
      <c r="D18" s="12" t="s">
        <v>192</v>
      </c>
      <c r="E18" s="12">
        <v>180</v>
      </c>
      <c r="F18" s="12">
        <v>48</v>
      </c>
      <c r="G18" s="80">
        <v>28.9</v>
      </c>
      <c r="H18" s="1">
        <v>9</v>
      </c>
      <c r="I18" s="4">
        <v>15</v>
      </c>
      <c r="R18" s="79" t="s">
        <v>159</v>
      </c>
      <c r="S18" s="12">
        <v>180</v>
      </c>
      <c r="T18" s="12">
        <v>48</v>
      </c>
      <c r="U18" s="80">
        <v>28.9</v>
      </c>
      <c r="V18" s="12">
        <v>9</v>
      </c>
      <c r="W18" s="43">
        <v>15</v>
      </c>
      <c r="X18" s="79" t="s">
        <v>235</v>
      </c>
      <c r="Y18" s="12">
        <v>193</v>
      </c>
      <c r="Z18" s="12">
        <v>52</v>
      </c>
      <c r="AA18" s="80">
        <v>15.3</v>
      </c>
      <c r="AB18" s="12"/>
      <c r="AC18" s="22">
        <v>16</v>
      </c>
    </row>
    <row r="19" spans="1:29" s="1" customFormat="1" ht="13.15" customHeight="1" x14ac:dyDescent="0.15">
      <c r="A19" s="1">
        <v>14</v>
      </c>
      <c r="B19" s="79" t="s">
        <v>160</v>
      </c>
      <c r="C19" s="12" t="s">
        <v>191</v>
      </c>
      <c r="D19" s="12" t="s">
        <v>197</v>
      </c>
      <c r="E19" s="12">
        <v>107</v>
      </c>
      <c r="F19" s="12">
        <v>43</v>
      </c>
      <c r="G19" s="80">
        <v>19.2</v>
      </c>
      <c r="H19" s="1">
        <v>10</v>
      </c>
      <c r="I19" s="4">
        <v>20</v>
      </c>
      <c r="R19" s="79" t="s">
        <v>160</v>
      </c>
      <c r="S19" s="12">
        <v>107</v>
      </c>
      <c r="T19" s="12">
        <v>43</v>
      </c>
      <c r="U19" s="80">
        <v>19.2</v>
      </c>
      <c r="V19" s="12">
        <v>10</v>
      </c>
      <c r="W19" s="43">
        <v>20</v>
      </c>
      <c r="X19" s="79" t="s">
        <v>236</v>
      </c>
      <c r="Y19" s="12">
        <v>186</v>
      </c>
      <c r="Z19" s="12">
        <v>52</v>
      </c>
      <c r="AA19" s="80">
        <v>27.8</v>
      </c>
      <c r="AB19" s="43" t="s">
        <v>194</v>
      </c>
      <c r="AC19" s="22" t="s">
        <v>194</v>
      </c>
    </row>
    <row r="20" spans="1:29" s="1" customFormat="1" ht="13.15" customHeight="1" x14ac:dyDescent="0.15">
      <c r="A20" s="1">
        <v>15</v>
      </c>
      <c r="B20" s="79" t="s">
        <v>209</v>
      </c>
      <c r="C20" s="12" t="s">
        <v>191</v>
      </c>
      <c r="D20" s="12" t="s">
        <v>197</v>
      </c>
      <c r="E20" s="12">
        <v>154</v>
      </c>
      <c r="F20" s="12">
        <v>35</v>
      </c>
      <c r="G20" s="80">
        <v>21.3</v>
      </c>
      <c r="H20" s="1">
        <v>28</v>
      </c>
      <c r="I20" s="4">
        <v>17</v>
      </c>
      <c r="R20" s="79" t="s">
        <v>209</v>
      </c>
      <c r="S20" s="12">
        <v>154</v>
      </c>
      <c r="T20" s="12">
        <v>35</v>
      </c>
      <c r="U20" s="80">
        <v>21.3</v>
      </c>
      <c r="V20" s="12">
        <v>28</v>
      </c>
      <c r="W20" s="43">
        <v>17</v>
      </c>
      <c r="X20" s="79" t="s">
        <v>237</v>
      </c>
      <c r="Y20" s="12">
        <v>188</v>
      </c>
      <c r="Z20" s="12">
        <v>50</v>
      </c>
      <c r="AA20" s="80">
        <v>27.1</v>
      </c>
      <c r="AB20" s="12"/>
      <c r="AC20" s="22">
        <v>16</v>
      </c>
    </row>
    <row r="21" spans="1:29" s="1" customFormat="1" ht="13.15" customHeight="1" x14ac:dyDescent="0.15">
      <c r="A21" s="1">
        <v>16</v>
      </c>
      <c r="B21" s="79" t="s">
        <v>210</v>
      </c>
      <c r="C21" s="12" t="s">
        <v>211</v>
      </c>
      <c r="D21" s="12" t="s">
        <v>192</v>
      </c>
      <c r="E21" s="12">
        <v>160</v>
      </c>
      <c r="F21" s="12">
        <v>35</v>
      </c>
      <c r="G21" s="80">
        <v>13.7</v>
      </c>
      <c r="I21" s="4">
        <v>15</v>
      </c>
      <c r="R21" s="79" t="s">
        <v>210</v>
      </c>
      <c r="S21" s="12">
        <v>160</v>
      </c>
      <c r="T21" s="12">
        <v>35</v>
      </c>
      <c r="U21" s="80">
        <v>13.7</v>
      </c>
      <c r="V21" s="12"/>
      <c r="W21" s="43">
        <v>15</v>
      </c>
      <c r="X21" s="79" t="s">
        <v>238</v>
      </c>
      <c r="Y21" s="12">
        <v>150</v>
      </c>
      <c r="Z21" s="12">
        <v>45</v>
      </c>
      <c r="AA21" s="80">
        <v>19</v>
      </c>
      <c r="AB21" s="43" t="s">
        <v>194</v>
      </c>
      <c r="AC21" s="22" t="s">
        <v>194</v>
      </c>
    </row>
    <row r="22" spans="1:29" s="1" customFormat="1" ht="13.15" customHeight="1" x14ac:dyDescent="0.15">
      <c r="A22" s="1">
        <v>17</v>
      </c>
      <c r="B22" s="79" t="s">
        <v>212</v>
      </c>
      <c r="C22" s="12" t="s">
        <v>211</v>
      </c>
      <c r="D22" s="12" t="s">
        <v>192</v>
      </c>
      <c r="E22" s="12">
        <v>165</v>
      </c>
      <c r="F22" s="12">
        <v>48</v>
      </c>
      <c r="G22" s="80">
        <v>19.3</v>
      </c>
      <c r="I22" s="4">
        <v>18</v>
      </c>
      <c r="R22" s="79" t="s">
        <v>212</v>
      </c>
      <c r="S22" s="12">
        <v>165</v>
      </c>
      <c r="T22" s="12">
        <v>48</v>
      </c>
      <c r="U22" s="80">
        <v>19.3</v>
      </c>
      <c r="V22" s="12"/>
      <c r="W22" s="43">
        <v>18</v>
      </c>
      <c r="X22" s="79" t="s">
        <v>239</v>
      </c>
      <c r="Y22" s="12">
        <v>190</v>
      </c>
      <c r="Z22" s="12">
        <v>52</v>
      </c>
      <c r="AA22" s="80">
        <v>28.8</v>
      </c>
      <c r="AB22" s="12"/>
      <c r="AC22" s="22">
        <v>16</v>
      </c>
    </row>
    <row r="23" spans="1:29" s="1" customFormat="1" ht="13.15" customHeight="1" x14ac:dyDescent="0.15">
      <c r="A23" s="1">
        <v>18</v>
      </c>
      <c r="B23" s="79" t="s">
        <v>213</v>
      </c>
      <c r="C23" s="12" t="s">
        <v>211</v>
      </c>
      <c r="D23" s="12" t="s">
        <v>192</v>
      </c>
      <c r="E23" s="12">
        <v>205</v>
      </c>
      <c r="F23" s="12">
        <v>47</v>
      </c>
      <c r="G23" s="80">
        <v>29.2</v>
      </c>
      <c r="I23" s="4">
        <v>15</v>
      </c>
      <c r="R23" s="79" t="s">
        <v>213</v>
      </c>
      <c r="S23" s="12">
        <v>205</v>
      </c>
      <c r="T23" s="12">
        <v>47</v>
      </c>
      <c r="U23" s="80">
        <v>29.2</v>
      </c>
      <c r="V23" s="12"/>
      <c r="W23" s="43">
        <v>15</v>
      </c>
      <c r="X23" s="79" t="s">
        <v>240</v>
      </c>
      <c r="Y23" s="12">
        <v>194</v>
      </c>
      <c r="Z23" s="12">
        <v>45</v>
      </c>
      <c r="AA23" s="80">
        <v>26.3</v>
      </c>
      <c r="AB23" s="43" t="s">
        <v>194</v>
      </c>
      <c r="AC23" s="22" t="s">
        <v>194</v>
      </c>
    </row>
    <row r="24" spans="1:29" s="1" customFormat="1" ht="13.15" customHeight="1" x14ac:dyDescent="0.15">
      <c r="A24" s="1">
        <v>19</v>
      </c>
      <c r="B24" s="79" t="s">
        <v>214</v>
      </c>
      <c r="C24" s="12" t="s">
        <v>211</v>
      </c>
      <c r="D24" s="12" t="s">
        <v>192</v>
      </c>
      <c r="E24" s="12">
        <v>185</v>
      </c>
      <c r="F24" s="12">
        <v>51</v>
      </c>
      <c r="G24" s="80">
        <v>14.7</v>
      </c>
      <c r="I24" s="4">
        <v>25</v>
      </c>
      <c r="R24" s="79" t="s">
        <v>214</v>
      </c>
      <c r="S24" s="12">
        <v>185</v>
      </c>
      <c r="T24" s="12">
        <v>51</v>
      </c>
      <c r="U24" s="80">
        <v>14.7</v>
      </c>
      <c r="V24" s="12"/>
      <c r="W24" s="43">
        <v>25</v>
      </c>
      <c r="X24" s="19" t="s">
        <v>241</v>
      </c>
      <c r="Y24" s="12">
        <v>164</v>
      </c>
      <c r="Z24" s="12">
        <v>41</v>
      </c>
      <c r="AA24" s="80">
        <v>20.100000000000001</v>
      </c>
      <c r="AB24" s="12"/>
      <c r="AC24" s="22">
        <v>18</v>
      </c>
    </row>
    <row r="25" spans="1:29" s="1" customFormat="1" ht="13.15" customHeight="1" x14ac:dyDescent="0.15">
      <c r="A25" s="1">
        <v>20</v>
      </c>
      <c r="B25" s="79" t="s">
        <v>215</v>
      </c>
      <c r="C25" s="12" t="s">
        <v>211</v>
      </c>
      <c r="D25" s="12" t="s">
        <v>192</v>
      </c>
      <c r="E25" s="12">
        <v>167</v>
      </c>
      <c r="F25" s="12">
        <v>44</v>
      </c>
      <c r="G25" s="80">
        <v>22.3</v>
      </c>
      <c r="I25" s="4">
        <v>14</v>
      </c>
      <c r="R25" s="79" t="s">
        <v>215</v>
      </c>
      <c r="S25" s="12">
        <v>167</v>
      </c>
      <c r="T25" s="12">
        <v>44</v>
      </c>
      <c r="U25" s="80">
        <v>22.3</v>
      </c>
      <c r="V25" s="12"/>
      <c r="W25" s="43">
        <v>14</v>
      </c>
      <c r="X25" s="19" t="s">
        <v>243</v>
      </c>
      <c r="Y25" s="12">
        <v>182</v>
      </c>
      <c r="Z25" s="12">
        <v>52</v>
      </c>
      <c r="AA25" s="80">
        <v>18.100000000000001</v>
      </c>
      <c r="AB25" s="12"/>
      <c r="AC25" s="22">
        <v>17</v>
      </c>
    </row>
    <row r="26" spans="1:29" s="1" customFormat="1" ht="13.15" customHeight="1" x14ac:dyDescent="0.15">
      <c r="A26" s="1">
        <v>21</v>
      </c>
      <c r="B26" s="79" t="s">
        <v>216</v>
      </c>
      <c r="C26" s="12" t="s">
        <v>211</v>
      </c>
      <c r="D26" s="12" t="s">
        <v>197</v>
      </c>
      <c r="E26" s="12">
        <v>196</v>
      </c>
      <c r="F26" s="12">
        <v>47</v>
      </c>
      <c r="G26" s="80">
        <v>18.2</v>
      </c>
      <c r="I26" s="4">
        <v>20</v>
      </c>
      <c r="R26" s="79" t="s">
        <v>216</v>
      </c>
      <c r="S26" s="12">
        <v>196</v>
      </c>
      <c r="T26" s="12">
        <v>47</v>
      </c>
      <c r="U26" s="80">
        <v>18.2</v>
      </c>
      <c r="V26" s="12"/>
      <c r="W26" s="43">
        <v>20</v>
      </c>
      <c r="X26" s="19" t="s">
        <v>245</v>
      </c>
      <c r="Y26" s="12">
        <v>190</v>
      </c>
      <c r="Z26" s="12">
        <v>50</v>
      </c>
      <c r="AA26" s="80">
        <v>25.7</v>
      </c>
      <c r="AB26" s="12"/>
      <c r="AC26" s="22">
        <v>18</v>
      </c>
    </row>
    <row r="27" spans="1:29" s="1" customFormat="1" ht="13.15" customHeight="1" thickBot="1" x14ac:dyDescent="0.2">
      <c r="A27" s="1">
        <v>22</v>
      </c>
      <c r="B27" s="79" t="s">
        <v>217</v>
      </c>
      <c r="C27" s="12" t="s">
        <v>211</v>
      </c>
      <c r="D27" s="12" t="s">
        <v>192</v>
      </c>
      <c r="E27" s="12">
        <v>177</v>
      </c>
      <c r="F27" s="12">
        <v>46</v>
      </c>
      <c r="G27" s="80">
        <v>15.8</v>
      </c>
      <c r="I27" s="4">
        <v>25</v>
      </c>
      <c r="R27" s="79" t="s">
        <v>217</v>
      </c>
      <c r="S27" s="12">
        <v>177</v>
      </c>
      <c r="T27" s="12">
        <v>46</v>
      </c>
      <c r="U27" s="80">
        <v>15.8</v>
      </c>
      <c r="V27" s="12"/>
      <c r="W27" s="43">
        <v>25</v>
      </c>
      <c r="X27" s="38" t="s">
        <v>246</v>
      </c>
      <c r="Y27" s="81">
        <v>184</v>
      </c>
      <c r="Z27" s="81">
        <v>55</v>
      </c>
      <c r="AA27" s="82">
        <v>17.8</v>
      </c>
      <c r="AB27" s="120" t="s">
        <v>194</v>
      </c>
      <c r="AC27" s="31" t="s">
        <v>194</v>
      </c>
    </row>
    <row r="28" spans="1:29" s="1" customFormat="1" ht="13.15" customHeight="1" x14ac:dyDescent="0.15">
      <c r="A28" s="1">
        <v>23</v>
      </c>
      <c r="B28" s="79" t="s">
        <v>218</v>
      </c>
      <c r="C28" s="12" t="s">
        <v>211</v>
      </c>
      <c r="D28" s="12" t="s">
        <v>192</v>
      </c>
      <c r="E28" s="12">
        <v>195</v>
      </c>
      <c r="F28" s="12">
        <v>53</v>
      </c>
      <c r="G28" s="80">
        <v>25.5</v>
      </c>
      <c r="H28" s="1">
        <v>24</v>
      </c>
      <c r="I28" s="4">
        <v>20</v>
      </c>
      <c r="R28" s="79" t="s">
        <v>218</v>
      </c>
      <c r="S28" s="12">
        <v>195</v>
      </c>
      <c r="T28" s="12">
        <v>53</v>
      </c>
      <c r="U28" s="80">
        <v>25.5</v>
      </c>
      <c r="V28" s="12">
        <v>24</v>
      </c>
      <c r="W28" s="43">
        <v>20</v>
      </c>
      <c r="X28" s="83" t="s">
        <v>248</v>
      </c>
      <c r="Y28" s="84"/>
      <c r="Z28" s="84"/>
      <c r="AA28" s="85"/>
      <c r="AB28" s="43" t="s">
        <v>194</v>
      </c>
      <c r="AC28" s="22" t="s">
        <v>194</v>
      </c>
    </row>
    <row r="29" spans="1:29" s="1" customFormat="1" ht="13.15" customHeight="1" x14ac:dyDescent="0.15">
      <c r="A29" s="1">
        <v>24</v>
      </c>
      <c r="B29" s="79" t="s">
        <v>219</v>
      </c>
      <c r="C29" s="12" t="s">
        <v>211</v>
      </c>
      <c r="D29" s="12" t="s">
        <v>197</v>
      </c>
      <c r="E29" s="12">
        <v>151</v>
      </c>
      <c r="F29" s="12">
        <v>44</v>
      </c>
      <c r="G29" s="80">
        <v>27.5</v>
      </c>
      <c r="H29" s="1">
        <v>25</v>
      </c>
      <c r="I29" s="4">
        <v>23</v>
      </c>
      <c r="R29" s="79" t="s">
        <v>219</v>
      </c>
      <c r="S29" s="12">
        <v>151</v>
      </c>
      <c r="T29" s="12">
        <v>44</v>
      </c>
      <c r="U29" s="80">
        <v>27.5</v>
      </c>
      <c r="V29" s="12">
        <v>25</v>
      </c>
      <c r="W29" s="43">
        <v>23</v>
      </c>
      <c r="X29" s="79" t="s">
        <v>249</v>
      </c>
      <c r="Y29" s="12"/>
      <c r="Z29" s="12"/>
      <c r="AA29" s="80"/>
      <c r="AB29" s="12">
        <v>32</v>
      </c>
      <c r="AC29" s="22">
        <v>19</v>
      </c>
    </row>
    <row r="30" spans="1:29" s="1" customFormat="1" ht="13.15" customHeight="1" x14ac:dyDescent="0.15">
      <c r="A30" s="1">
        <v>25</v>
      </c>
      <c r="B30" s="79" t="s">
        <v>220</v>
      </c>
      <c r="C30" s="12" t="s">
        <v>211</v>
      </c>
      <c r="D30" s="12" t="s">
        <v>197</v>
      </c>
      <c r="E30" s="12">
        <v>157</v>
      </c>
      <c r="F30" s="12">
        <v>40</v>
      </c>
      <c r="G30" s="80">
        <v>24.8</v>
      </c>
      <c r="H30" s="1">
        <v>30</v>
      </c>
      <c r="I30" s="4">
        <v>22</v>
      </c>
      <c r="R30" s="79" t="s">
        <v>220</v>
      </c>
      <c r="S30" s="12">
        <v>157</v>
      </c>
      <c r="T30" s="12">
        <v>40</v>
      </c>
      <c r="U30" s="80">
        <v>24.8</v>
      </c>
      <c r="V30" s="12">
        <v>30</v>
      </c>
      <c r="W30" s="43">
        <v>22</v>
      </c>
      <c r="X30" s="79" t="s">
        <v>250</v>
      </c>
      <c r="Y30" s="12"/>
      <c r="Z30" s="12"/>
      <c r="AA30" s="80"/>
      <c r="AB30" s="12"/>
      <c r="AC30" s="22">
        <v>18</v>
      </c>
    </row>
    <row r="31" spans="1:29" s="1" customFormat="1" ht="13.15" customHeight="1" thickBot="1" x14ac:dyDescent="0.2">
      <c r="A31" s="1">
        <v>26</v>
      </c>
      <c r="B31" s="79" t="s">
        <v>221</v>
      </c>
      <c r="C31" s="12" t="s">
        <v>211</v>
      </c>
      <c r="D31" s="12" t="s">
        <v>197</v>
      </c>
      <c r="E31" s="12">
        <v>143</v>
      </c>
      <c r="F31" s="12">
        <v>35</v>
      </c>
      <c r="G31" s="80">
        <v>13.1</v>
      </c>
      <c r="H31" s="1">
        <v>35</v>
      </c>
      <c r="I31" s="4">
        <v>16</v>
      </c>
      <c r="R31" s="86" t="s">
        <v>221</v>
      </c>
      <c r="S31" s="81">
        <v>143</v>
      </c>
      <c r="T31" s="81">
        <v>35</v>
      </c>
      <c r="U31" s="82">
        <v>13.1</v>
      </c>
      <c r="V31" s="81">
        <v>35</v>
      </c>
      <c r="W31" s="117">
        <v>16</v>
      </c>
      <c r="X31" s="86" t="s">
        <v>251</v>
      </c>
      <c r="Y31" s="81"/>
      <c r="Z31" s="81"/>
      <c r="AA31" s="82"/>
      <c r="AB31" s="81"/>
      <c r="AC31" s="41">
        <v>16</v>
      </c>
    </row>
    <row r="32" spans="1:29" s="1" customFormat="1" ht="13.15" customHeight="1" x14ac:dyDescent="0.15">
      <c r="A32" s="1">
        <v>27</v>
      </c>
      <c r="B32" s="79" t="s">
        <v>222</v>
      </c>
      <c r="C32" s="12" t="s">
        <v>211</v>
      </c>
      <c r="D32" s="12" t="s">
        <v>197</v>
      </c>
      <c r="E32" s="12">
        <v>218</v>
      </c>
      <c r="F32" s="12">
        <v>51</v>
      </c>
      <c r="G32" s="80">
        <v>28.6</v>
      </c>
      <c r="H32" s="1">
        <v>62</v>
      </c>
      <c r="I32" s="4">
        <v>19</v>
      </c>
    </row>
    <row r="33" spans="1:9" s="1" customFormat="1" ht="13.15" customHeight="1" x14ac:dyDescent="0.15">
      <c r="A33" s="1">
        <v>28</v>
      </c>
      <c r="B33" s="79" t="s">
        <v>223</v>
      </c>
      <c r="C33" s="12" t="s">
        <v>211</v>
      </c>
      <c r="D33" s="12" t="s">
        <v>192</v>
      </c>
      <c r="E33" s="12">
        <v>177</v>
      </c>
      <c r="F33" s="12">
        <v>42</v>
      </c>
      <c r="G33" s="80">
        <v>14.3</v>
      </c>
      <c r="I33" s="4">
        <v>16</v>
      </c>
    </row>
    <row r="34" spans="1:9" s="1" customFormat="1" ht="13.15" customHeight="1" x14ac:dyDescent="0.15">
      <c r="A34" s="1">
        <v>29</v>
      </c>
      <c r="B34" s="79" t="s">
        <v>224</v>
      </c>
      <c r="C34" s="12" t="s">
        <v>225</v>
      </c>
      <c r="D34" s="12" t="s">
        <v>192</v>
      </c>
      <c r="E34" s="12">
        <v>164</v>
      </c>
      <c r="F34" s="12">
        <v>40</v>
      </c>
      <c r="G34" s="80">
        <v>23.3</v>
      </c>
      <c r="I34" s="4">
        <v>15</v>
      </c>
    </row>
    <row r="35" spans="1:9" s="1" customFormat="1" ht="13.15" customHeight="1" x14ac:dyDescent="0.15">
      <c r="A35" s="1">
        <v>30</v>
      </c>
      <c r="B35" s="79" t="s">
        <v>226</v>
      </c>
      <c r="C35" s="12" t="s">
        <v>225</v>
      </c>
      <c r="D35" s="12" t="s">
        <v>197</v>
      </c>
      <c r="E35" s="12">
        <v>145</v>
      </c>
      <c r="F35" s="12">
        <v>38</v>
      </c>
      <c r="G35" s="80">
        <v>29.3</v>
      </c>
      <c r="I35" s="4">
        <v>17</v>
      </c>
    </row>
    <row r="36" spans="1:9" s="1" customFormat="1" ht="13.15" customHeight="1" x14ac:dyDescent="0.15">
      <c r="A36" s="1">
        <v>31</v>
      </c>
      <c r="B36" s="79" t="s">
        <v>227</v>
      </c>
      <c r="C36" s="12" t="s">
        <v>225</v>
      </c>
      <c r="D36" s="12" t="s">
        <v>197</v>
      </c>
      <c r="E36" s="12">
        <v>184</v>
      </c>
      <c r="F36" s="12">
        <v>50</v>
      </c>
      <c r="G36" s="80">
        <v>25.6</v>
      </c>
      <c r="I36" s="4">
        <v>19</v>
      </c>
    </row>
    <row r="37" spans="1:9" s="1" customFormat="1" ht="13.15" customHeight="1" x14ac:dyDescent="0.15">
      <c r="A37" s="1">
        <v>32</v>
      </c>
      <c r="B37" s="79" t="s">
        <v>228</v>
      </c>
      <c r="C37" s="12" t="s">
        <v>225</v>
      </c>
      <c r="D37" s="12" t="s">
        <v>197</v>
      </c>
      <c r="E37" s="12">
        <v>171</v>
      </c>
      <c r="F37" s="12">
        <v>55</v>
      </c>
      <c r="G37" s="80">
        <v>12.9</v>
      </c>
      <c r="I37" s="4">
        <v>16</v>
      </c>
    </row>
    <row r="38" spans="1:9" s="1" customFormat="1" ht="13.15" customHeight="1" x14ac:dyDescent="0.15">
      <c r="A38" s="1">
        <v>33</v>
      </c>
      <c r="B38" s="79" t="s">
        <v>229</v>
      </c>
      <c r="C38" s="12" t="s">
        <v>225</v>
      </c>
      <c r="D38" s="12" t="s">
        <v>197</v>
      </c>
      <c r="E38" s="12">
        <v>133</v>
      </c>
      <c r="F38" s="12">
        <v>39</v>
      </c>
      <c r="G38" s="80">
        <v>23.4</v>
      </c>
      <c r="H38" s="1">
        <v>56</v>
      </c>
      <c r="I38" s="4">
        <v>14</v>
      </c>
    </row>
    <row r="39" spans="1:9" s="1" customFormat="1" ht="13.15" customHeight="1" x14ac:dyDescent="0.15">
      <c r="A39" s="1">
        <v>34</v>
      </c>
      <c r="B39" s="79" t="s">
        <v>230</v>
      </c>
      <c r="C39" s="12" t="s">
        <v>225</v>
      </c>
      <c r="D39" s="12" t="s">
        <v>192</v>
      </c>
      <c r="E39" s="12">
        <v>190</v>
      </c>
      <c r="F39" s="12">
        <v>55</v>
      </c>
      <c r="G39" s="80">
        <v>28.5</v>
      </c>
      <c r="I39" s="4">
        <v>19</v>
      </c>
    </row>
    <row r="40" spans="1:9" s="1" customFormat="1" ht="13.15" customHeight="1" x14ac:dyDescent="0.15">
      <c r="A40" s="1">
        <v>35</v>
      </c>
      <c r="B40" s="79" t="s">
        <v>231</v>
      </c>
      <c r="C40" s="12" t="s">
        <v>225</v>
      </c>
      <c r="D40" s="12" t="s">
        <v>192</v>
      </c>
      <c r="E40" s="12">
        <v>165</v>
      </c>
      <c r="F40" s="12">
        <v>48</v>
      </c>
      <c r="G40" s="80">
        <v>21.1</v>
      </c>
      <c r="I40" s="4">
        <v>14</v>
      </c>
    </row>
    <row r="41" spans="1:9" s="1" customFormat="1" ht="13.15" customHeight="1" x14ac:dyDescent="0.15">
      <c r="A41" s="1">
        <v>36</v>
      </c>
      <c r="B41" s="79" t="s">
        <v>232</v>
      </c>
      <c r="C41" s="12" t="s">
        <v>225</v>
      </c>
      <c r="D41" s="12" t="s">
        <v>192</v>
      </c>
      <c r="E41" s="12">
        <v>212</v>
      </c>
      <c r="F41" s="12">
        <v>47</v>
      </c>
      <c r="G41" s="80">
        <v>23.2</v>
      </c>
      <c r="I41" s="4">
        <v>19</v>
      </c>
    </row>
    <row r="42" spans="1:9" s="1" customFormat="1" ht="13.15" customHeight="1" x14ac:dyDescent="0.15">
      <c r="A42" s="1">
        <v>37</v>
      </c>
      <c r="B42" s="79" t="s">
        <v>233</v>
      </c>
      <c r="C42" s="12" t="s">
        <v>225</v>
      </c>
      <c r="D42" s="12" t="s">
        <v>197</v>
      </c>
      <c r="E42" s="12">
        <v>177</v>
      </c>
      <c r="F42" s="12">
        <v>50</v>
      </c>
      <c r="G42" s="80">
        <v>19.7</v>
      </c>
      <c r="I42" s="4">
        <v>18</v>
      </c>
    </row>
    <row r="43" spans="1:9" s="1" customFormat="1" ht="13.15" customHeight="1" x14ac:dyDescent="0.15">
      <c r="A43" s="1">
        <v>38</v>
      </c>
      <c r="B43" s="79" t="s">
        <v>234</v>
      </c>
      <c r="C43" s="12" t="s">
        <v>225</v>
      </c>
      <c r="D43" s="12" t="s">
        <v>197</v>
      </c>
      <c r="E43" s="12">
        <v>168</v>
      </c>
      <c r="F43" s="12">
        <v>54</v>
      </c>
      <c r="G43" s="80">
        <v>27.2</v>
      </c>
      <c r="I43" s="4">
        <v>18</v>
      </c>
    </row>
    <row r="44" spans="1:9" s="1" customFormat="1" ht="13.15" customHeight="1" x14ac:dyDescent="0.15">
      <c r="A44" s="1">
        <v>39</v>
      </c>
      <c r="B44" s="79" t="s">
        <v>235</v>
      </c>
      <c r="C44" s="12" t="s">
        <v>225</v>
      </c>
      <c r="D44" s="12" t="s">
        <v>192</v>
      </c>
      <c r="E44" s="12">
        <v>193</v>
      </c>
      <c r="F44" s="12">
        <v>52</v>
      </c>
      <c r="G44" s="80">
        <v>15.3</v>
      </c>
      <c r="I44" s="4">
        <v>16</v>
      </c>
    </row>
    <row r="45" spans="1:9" s="1" customFormat="1" ht="13.15" customHeight="1" x14ac:dyDescent="0.15">
      <c r="A45" s="1">
        <v>40</v>
      </c>
      <c r="B45" s="79" t="s">
        <v>236</v>
      </c>
      <c r="C45" s="12" t="s">
        <v>225</v>
      </c>
      <c r="D45" s="12" t="s">
        <v>192</v>
      </c>
      <c r="E45" s="12">
        <v>186</v>
      </c>
      <c r="F45" s="12">
        <v>52</v>
      </c>
      <c r="G45" s="80">
        <v>27.8</v>
      </c>
      <c r="H45" s="4" t="s">
        <v>194</v>
      </c>
      <c r="I45" s="4" t="s">
        <v>194</v>
      </c>
    </row>
    <row r="46" spans="1:9" s="1" customFormat="1" ht="13.15" customHeight="1" x14ac:dyDescent="0.15">
      <c r="A46" s="1">
        <v>41</v>
      </c>
      <c r="B46" s="79" t="s">
        <v>237</v>
      </c>
      <c r="C46" s="12" t="s">
        <v>225</v>
      </c>
      <c r="D46" s="12" t="s">
        <v>197</v>
      </c>
      <c r="E46" s="12">
        <v>188</v>
      </c>
      <c r="F46" s="12">
        <v>50</v>
      </c>
      <c r="G46" s="80">
        <v>27.1</v>
      </c>
      <c r="I46" s="4">
        <v>16</v>
      </c>
    </row>
    <row r="47" spans="1:9" s="1" customFormat="1" ht="13.15" customHeight="1" x14ac:dyDescent="0.15">
      <c r="A47" s="1">
        <v>42</v>
      </c>
      <c r="B47" s="79" t="s">
        <v>238</v>
      </c>
      <c r="C47" s="12" t="s">
        <v>225</v>
      </c>
      <c r="D47" s="12" t="s">
        <v>197</v>
      </c>
      <c r="E47" s="12">
        <v>150</v>
      </c>
      <c r="F47" s="12">
        <v>45</v>
      </c>
      <c r="G47" s="80">
        <v>19</v>
      </c>
      <c r="H47" s="4" t="s">
        <v>194</v>
      </c>
      <c r="I47" s="4" t="s">
        <v>194</v>
      </c>
    </row>
    <row r="48" spans="1:9" s="1" customFormat="1" ht="13.15" customHeight="1" x14ac:dyDescent="0.15">
      <c r="A48" s="1">
        <v>43</v>
      </c>
      <c r="B48" s="79" t="s">
        <v>239</v>
      </c>
      <c r="C48" s="12" t="s">
        <v>225</v>
      </c>
      <c r="D48" s="12" t="s">
        <v>197</v>
      </c>
      <c r="E48" s="12">
        <v>190</v>
      </c>
      <c r="F48" s="12">
        <v>52</v>
      </c>
      <c r="G48" s="80">
        <v>28.8</v>
      </c>
      <c r="I48" s="4">
        <v>16</v>
      </c>
    </row>
    <row r="49" spans="1:23" s="1" customFormat="1" ht="13.15" customHeight="1" x14ac:dyDescent="0.15">
      <c r="A49" s="1">
        <v>44</v>
      </c>
      <c r="B49" s="79" t="s">
        <v>240</v>
      </c>
      <c r="C49" s="12" t="s">
        <v>225</v>
      </c>
      <c r="D49" s="12" t="s">
        <v>192</v>
      </c>
      <c r="E49" s="12">
        <v>194</v>
      </c>
      <c r="F49" s="12">
        <v>45</v>
      </c>
      <c r="G49" s="80">
        <v>26.3</v>
      </c>
      <c r="H49" s="4" t="s">
        <v>194</v>
      </c>
      <c r="I49" s="4" t="s">
        <v>194</v>
      </c>
    </row>
    <row r="50" spans="1:23" s="1" customFormat="1" ht="13.15" customHeight="1" x14ac:dyDescent="0.15">
      <c r="A50" s="1">
        <v>45</v>
      </c>
      <c r="B50" s="19" t="s">
        <v>241</v>
      </c>
      <c r="C50" s="12" t="s">
        <v>95</v>
      </c>
      <c r="D50" s="12" t="s">
        <v>242</v>
      </c>
      <c r="E50" s="12">
        <v>164</v>
      </c>
      <c r="F50" s="12">
        <v>41</v>
      </c>
      <c r="G50" s="80">
        <v>20.100000000000001</v>
      </c>
      <c r="I50" s="4">
        <v>18</v>
      </c>
    </row>
    <row r="51" spans="1:23" s="1" customFormat="1" ht="13.15" customHeight="1" x14ac:dyDescent="0.15">
      <c r="A51" s="1">
        <v>46</v>
      </c>
      <c r="B51" s="19" t="s">
        <v>243</v>
      </c>
      <c r="C51" s="12" t="s">
        <v>95</v>
      </c>
      <c r="D51" s="12" t="s">
        <v>244</v>
      </c>
      <c r="E51" s="12">
        <v>182</v>
      </c>
      <c r="F51" s="12">
        <v>52</v>
      </c>
      <c r="G51" s="80">
        <v>18.100000000000001</v>
      </c>
      <c r="I51" s="4">
        <v>17</v>
      </c>
    </row>
    <row r="52" spans="1:23" s="1" customFormat="1" ht="13.15" customHeight="1" x14ac:dyDescent="0.15">
      <c r="A52" s="1">
        <v>47</v>
      </c>
      <c r="B52" s="19" t="s">
        <v>245</v>
      </c>
      <c r="C52" s="12" t="s">
        <v>95</v>
      </c>
      <c r="D52" s="12" t="s">
        <v>244</v>
      </c>
      <c r="E52" s="12">
        <v>190</v>
      </c>
      <c r="F52" s="12">
        <v>50</v>
      </c>
      <c r="G52" s="80">
        <v>25.7</v>
      </c>
      <c r="I52" s="4">
        <v>18</v>
      </c>
    </row>
    <row r="53" spans="1:23" s="1" customFormat="1" ht="13.15" customHeight="1" thickBot="1" x14ac:dyDescent="0.2">
      <c r="A53" s="1">
        <v>48</v>
      </c>
      <c r="B53" s="38" t="s">
        <v>246</v>
      </c>
      <c r="C53" s="81" t="s">
        <v>95</v>
      </c>
      <c r="D53" s="81" t="s">
        <v>242</v>
      </c>
      <c r="E53" s="81">
        <v>184</v>
      </c>
      <c r="F53" s="81">
        <v>55</v>
      </c>
      <c r="G53" s="82">
        <v>17.8</v>
      </c>
      <c r="H53" s="4" t="s">
        <v>247</v>
      </c>
      <c r="I53" s="4" t="s">
        <v>247</v>
      </c>
    </row>
    <row r="54" spans="1:23" s="1" customFormat="1" ht="1.9" customHeight="1" thickBot="1" x14ac:dyDescent="0.2">
      <c r="H54" s="4" t="s">
        <v>247</v>
      </c>
    </row>
    <row r="55" spans="1:23" s="1" customFormat="1" ht="13.15" customHeight="1" x14ac:dyDescent="0.15">
      <c r="B55" s="83" t="s">
        <v>248</v>
      </c>
      <c r="C55" s="84" t="s">
        <v>132</v>
      </c>
      <c r="D55" s="84"/>
      <c r="E55" s="84"/>
      <c r="F55" s="84"/>
      <c r="G55" s="85"/>
      <c r="H55" s="4" t="s">
        <v>247</v>
      </c>
      <c r="I55" s="4" t="s">
        <v>247</v>
      </c>
    </row>
    <row r="56" spans="1:23" s="1" customFormat="1" ht="13.15" customHeight="1" x14ac:dyDescent="0.15">
      <c r="B56" s="79" t="s">
        <v>249</v>
      </c>
      <c r="C56" s="12" t="s">
        <v>127</v>
      </c>
      <c r="D56" s="12"/>
      <c r="E56" s="12"/>
      <c r="F56" s="12"/>
      <c r="G56" s="80"/>
      <c r="H56" s="1">
        <v>32</v>
      </c>
      <c r="I56" s="4">
        <v>19</v>
      </c>
    </row>
    <row r="57" spans="1:23" s="1" customFormat="1" ht="13.15" customHeight="1" x14ac:dyDescent="0.15">
      <c r="B57" s="79" t="s">
        <v>250</v>
      </c>
      <c r="C57" s="12" t="s">
        <v>127</v>
      </c>
      <c r="D57" s="12"/>
      <c r="E57" s="12"/>
      <c r="F57" s="12"/>
      <c r="G57" s="80"/>
      <c r="I57" s="4">
        <v>18</v>
      </c>
    </row>
    <row r="58" spans="1:23" s="1" customFormat="1" ht="13.15" customHeight="1" thickBot="1" x14ac:dyDescent="0.2">
      <c r="B58" s="86" t="s">
        <v>251</v>
      </c>
      <c r="C58" s="81" t="s">
        <v>127</v>
      </c>
      <c r="D58" s="81"/>
      <c r="E58" s="81"/>
      <c r="F58" s="81"/>
      <c r="G58" s="82"/>
      <c r="I58" s="4">
        <v>16</v>
      </c>
    </row>
    <row r="59" spans="1:23" s="1" customFormat="1" ht="15" x14ac:dyDescent="0.15">
      <c r="I59" s="4"/>
      <c r="W59" s="4"/>
    </row>
    <row r="60" spans="1:23" s="1" customFormat="1" ht="15" x14ac:dyDescent="0.15">
      <c r="B60" s="1" t="s">
        <v>345</v>
      </c>
      <c r="I60" s="4"/>
      <c r="W60" s="4"/>
    </row>
    <row r="61" spans="1:23" s="1" customFormat="1" ht="15" x14ac:dyDescent="0.15">
      <c r="I61" s="4"/>
      <c r="W61" s="4"/>
    </row>
    <row r="62" spans="1:23" s="1" customFormat="1" ht="15" x14ac:dyDescent="0.15">
      <c r="B62" s="1" t="s">
        <v>252</v>
      </c>
      <c r="I62" s="4"/>
      <c r="W62" s="4"/>
    </row>
    <row r="63" spans="1:23" s="1" customFormat="1" ht="15" x14ac:dyDescent="0.15">
      <c r="B63" s="1" t="s">
        <v>253</v>
      </c>
      <c r="C63" s="87"/>
      <c r="D63" s="87"/>
      <c r="I63" s="4"/>
      <c r="W63" s="4"/>
    </row>
    <row r="64" spans="1:23" s="1" customFormat="1" ht="15" x14ac:dyDescent="0.15">
      <c r="B64" s="1" t="s">
        <v>254</v>
      </c>
      <c r="C64" s="87"/>
      <c r="D64" s="87"/>
      <c r="I64" s="4"/>
      <c r="W64" s="4"/>
    </row>
    <row r="65" spans="2:23" s="1" customFormat="1" ht="15" x14ac:dyDescent="0.15">
      <c r="B65" s="1" t="s">
        <v>255</v>
      </c>
      <c r="C65" s="87"/>
      <c r="D65" s="87"/>
      <c r="E65" s="87"/>
      <c r="I65" s="4"/>
      <c r="S65" s="87"/>
      <c r="W65" s="4"/>
    </row>
    <row r="66" spans="2:23" s="1" customFormat="1" ht="15" x14ac:dyDescent="0.15">
      <c r="B66" s="1" t="s">
        <v>256</v>
      </c>
      <c r="C66" s="87"/>
      <c r="D66" s="87"/>
      <c r="E66" s="87"/>
      <c r="I66" s="4"/>
      <c r="S66" s="87"/>
      <c r="W66" s="4"/>
    </row>
    <row r="67" spans="2:23" s="1" customFormat="1" ht="15" x14ac:dyDescent="0.15">
      <c r="C67" s="87"/>
      <c r="D67" s="87"/>
      <c r="E67" s="87"/>
      <c r="I67" s="4"/>
      <c r="S67" s="87"/>
      <c r="W67" s="4"/>
    </row>
    <row r="68" spans="2:23" s="1" customFormat="1" ht="15" x14ac:dyDescent="0.15">
      <c r="B68" s="87" t="s">
        <v>257</v>
      </c>
      <c r="C68" s="87"/>
      <c r="D68" s="87" t="s">
        <v>258</v>
      </c>
      <c r="E68" s="87"/>
      <c r="I68" s="4"/>
      <c r="R68" s="87"/>
      <c r="S68" s="87"/>
      <c r="W68" s="4"/>
    </row>
    <row r="69" spans="2:23" s="1" customFormat="1" ht="15" x14ac:dyDescent="0.15">
      <c r="B69" s="88" t="s">
        <v>259</v>
      </c>
      <c r="C69" s="87"/>
      <c r="D69" s="87" t="s">
        <v>260</v>
      </c>
      <c r="E69" s="87"/>
      <c r="I69" s="4"/>
      <c r="R69" s="88"/>
      <c r="S69" s="87"/>
      <c r="W69" s="4"/>
    </row>
    <row r="70" spans="2:23" s="1" customFormat="1" ht="15" x14ac:dyDescent="0.15">
      <c r="B70" s="88" t="s">
        <v>261</v>
      </c>
      <c r="C70" s="87"/>
      <c r="D70" s="87"/>
      <c r="E70" s="87"/>
      <c r="I70" s="4"/>
      <c r="R70" s="88"/>
      <c r="S70" s="87"/>
      <c r="W70" s="4"/>
    </row>
    <row r="71" spans="2:23" s="1" customFormat="1" ht="15" x14ac:dyDescent="0.15">
      <c r="B71" s="88" t="s">
        <v>262</v>
      </c>
      <c r="I71" s="4"/>
      <c r="R71" s="88"/>
      <c r="W71" s="4"/>
    </row>
    <row r="72" spans="2:23" s="1" customFormat="1" ht="15" x14ac:dyDescent="0.15">
      <c r="B72" s="87" t="s">
        <v>263</v>
      </c>
      <c r="I72" s="4"/>
      <c r="R72" s="87"/>
      <c r="W72" s="4"/>
    </row>
    <row r="73" spans="2:23" s="1" customFormat="1" ht="15" x14ac:dyDescent="0.15">
      <c r="B73" s="87" t="s">
        <v>264</v>
      </c>
      <c r="I73" s="4"/>
      <c r="R73" s="87"/>
      <c r="W73" s="4"/>
    </row>
    <row r="74" spans="2:23" s="1" customFormat="1" ht="15" x14ac:dyDescent="0.15">
      <c r="B74" s="87" t="s">
        <v>336</v>
      </c>
      <c r="I74" s="4"/>
      <c r="R74" s="87"/>
      <c r="W74" s="4"/>
    </row>
    <row r="75" spans="2:23" s="1" customFormat="1" ht="15" x14ac:dyDescent="0.15">
      <c r="B75" s="87" t="s">
        <v>265</v>
      </c>
      <c r="I75" s="4"/>
      <c r="R75" s="87"/>
      <c r="W75" s="4"/>
    </row>
    <row r="76" spans="2:23" s="1" customFormat="1" ht="15" x14ac:dyDescent="0.15">
      <c r="B76" s="1" t="s">
        <v>266</v>
      </c>
      <c r="I76" s="4"/>
      <c r="W76" s="4"/>
    </row>
    <row r="77" spans="2:23" s="1" customFormat="1" ht="15" x14ac:dyDescent="0.15">
      <c r="B77" s="1" t="s">
        <v>267</v>
      </c>
      <c r="I77" s="4"/>
      <c r="W77" s="4"/>
    </row>
    <row r="78" spans="2:23" s="1" customFormat="1" ht="15" x14ac:dyDescent="0.15">
      <c r="B78" s="88"/>
      <c r="I78" s="4"/>
      <c r="R78" s="88"/>
      <c r="W78" s="4"/>
    </row>
    <row r="79" spans="2:23" s="1" customFormat="1" ht="15" x14ac:dyDescent="0.15">
      <c r="I79" s="4"/>
      <c r="W79" s="4"/>
    </row>
    <row r="80" spans="2:23" s="1" customFormat="1" ht="15" x14ac:dyDescent="0.15">
      <c r="I80" s="4"/>
      <c r="W80" s="4"/>
    </row>
    <row r="81" spans="9:29" s="1" customFormat="1" ht="15" x14ac:dyDescent="0.15">
      <c r="I81" s="4"/>
      <c r="W81" s="4"/>
    </row>
    <row r="82" spans="9:29" s="1" customFormat="1" ht="15" x14ac:dyDescent="0.15">
      <c r="I82" s="4"/>
      <c r="W82" s="4"/>
    </row>
    <row r="83" spans="9:29" s="1" customFormat="1" ht="15" x14ac:dyDescent="0.15">
      <c r="I83" s="4"/>
      <c r="W83" s="4"/>
      <c r="X83"/>
      <c r="Y83"/>
      <c r="Z83"/>
      <c r="AA83"/>
      <c r="AB83"/>
      <c r="AC83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6"/>
  <sheetViews>
    <sheetView tabSelected="1" topLeftCell="A25" workbookViewId="0">
      <selection activeCell="B52" sqref="B52"/>
    </sheetView>
  </sheetViews>
  <sheetFormatPr defaultRowHeight="13.5" x14ac:dyDescent="0.15"/>
  <sheetData>
    <row r="2" spans="2:18" s="87" customFormat="1" ht="14.25" x14ac:dyDescent="0.2">
      <c r="F2" s="89"/>
      <c r="G2" s="90" t="s">
        <v>268</v>
      </c>
      <c r="H2" s="89"/>
      <c r="I2" s="89"/>
      <c r="J2" s="89"/>
      <c r="K2" s="89"/>
      <c r="L2" s="89"/>
    </row>
    <row r="3" spans="2:18" s="87" customFormat="1" x14ac:dyDescent="0.15">
      <c r="F3" s="89"/>
      <c r="G3" s="89"/>
      <c r="H3" s="89"/>
      <c r="I3" s="89"/>
      <c r="J3" s="89"/>
      <c r="K3" s="89"/>
      <c r="L3" s="89"/>
    </row>
    <row r="4" spans="2:18" s="87" customFormat="1" ht="14.25" x14ac:dyDescent="0.2">
      <c r="F4" s="89" t="s">
        <v>269</v>
      </c>
      <c r="G4" s="90" t="s">
        <v>270</v>
      </c>
      <c r="H4" s="89"/>
      <c r="I4" s="89" t="s">
        <v>271</v>
      </c>
      <c r="J4" s="89"/>
      <c r="K4" s="89"/>
      <c r="L4" s="89"/>
    </row>
    <row r="5" spans="2:18" s="87" customFormat="1" ht="21" x14ac:dyDescent="0.2">
      <c r="B5" s="91" t="s">
        <v>272</v>
      </c>
      <c r="F5" s="89" t="s">
        <v>273</v>
      </c>
      <c r="G5" s="90" t="s">
        <v>274</v>
      </c>
      <c r="H5" s="89"/>
      <c r="I5" s="89" t="s">
        <v>275</v>
      </c>
      <c r="J5" s="89"/>
      <c r="K5" s="89"/>
      <c r="L5" s="89"/>
    </row>
    <row r="6" spans="2:18" s="87" customFormat="1" x14ac:dyDescent="0.2">
      <c r="F6" s="89" t="s">
        <v>276</v>
      </c>
      <c r="G6" s="90" t="s">
        <v>277</v>
      </c>
      <c r="H6" s="89"/>
      <c r="I6" s="89" t="s">
        <v>278</v>
      </c>
      <c r="J6" s="89"/>
      <c r="K6" s="89"/>
      <c r="L6" s="89"/>
    </row>
    <row r="7" spans="2:18" s="87" customFormat="1" x14ac:dyDescent="0.2">
      <c r="F7" s="92" t="s">
        <v>279</v>
      </c>
      <c r="G7" s="90" t="s">
        <v>280</v>
      </c>
      <c r="H7" s="89"/>
      <c r="I7" s="89" t="s">
        <v>281</v>
      </c>
      <c r="J7" s="89"/>
      <c r="K7" s="89"/>
      <c r="L7" s="89"/>
    </row>
    <row r="8" spans="2:18" s="87" customFormat="1" ht="14.25" x14ac:dyDescent="0.2">
      <c r="F8" s="89" t="s">
        <v>282</v>
      </c>
      <c r="G8" s="90" t="s">
        <v>283</v>
      </c>
      <c r="H8" s="89"/>
      <c r="I8" s="90" t="s">
        <v>284</v>
      </c>
      <c r="J8" s="89"/>
      <c r="K8" s="89"/>
      <c r="L8" s="89"/>
    </row>
    <row r="9" spans="2:18" s="87" customFormat="1" ht="14.25" x14ac:dyDescent="0.2">
      <c r="F9" s="89" t="s">
        <v>285</v>
      </c>
      <c r="G9" s="90" t="s">
        <v>286</v>
      </c>
      <c r="H9" s="89"/>
      <c r="I9" s="89" t="s">
        <v>287</v>
      </c>
      <c r="J9" s="89"/>
      <c r="K9" s="89"/>
      <c r="L9" s="89"/>
    </row>
    <row r="10" spans="2:18" s="87" customFormat="1" ht="14.25" thickBot="1" x14ac:dyDescent="0.25">
      <c r="F10" s="89"/>
      <c r="G10" s="90"/>
      <c r="H10" s="89"/>
      <c r="I10" s="89"/>
      <c r="J10" s="89"/>
      <c r="K10" s="89"/>
      <c r="L10" s="89"/>
    </row>
    <row r="11" spans="2:18" s="87" customFormat="1" ht="14.25" thickBot="1" x14ac:dyDescent="0.25">
      <c r="F11" s="89"/>
      <c r="G11" s="90"/>
      <c r="H11" s="89"/>
      <c r="I11" s="89"/>
      <c r="J11" s="89"/>
      <c r="K11" s="89"/>
      <c r="L11" s="89"/>
      <c r="O11" s="93" t="s">
        <v>288</v>
      </c>
    </row>
    <row r="12" spans="2:18" s="87" customFormat="1" ht="14.25" thickBot="1" x14ac:dyDescent="0.2">
      <c r="D12" s="87">
        <f>MAX(D16:D25)</f>
        <v>4.8959999999999999</v>
      </c>
      <c r="E12" s="87">
        <f>MAX(E16:E25)</f>
        <v>54</v>
      </c>
      <c r="F12" s="87">
        <f>MAX(F16:F25)</f>
        <v>47</v>
      </c>
      <c r="G12" s="87">
        <f>MAX(G16:G25)</f>
        <v>20</v>
      </c>
      <c r="N12" s="93" t="s">
        <v>289</v>
      </c>
      <c r="P12" s="93" t="s">
        <v>290</v>
      </c>
    </row>
    <row r="13" spans="2:18" s="87" customFormat="1" ht="24" x14ac:dyDescent="0.15">
      <c r="B13" s="94" t="s">
        <v>291</v>
      </c>
      <c r="D13" s="87">
        <f>MIN(D16:D25)</f>
        <v>2.93</v>
      </c>
      <c r="E13" s="87">
        <f>MIN(E16:E25)</f>
        <v>35</v>
      </c>
      <c r="F13" s="87">
        <f>MIN(F16:F25)</f>
        <v>29</v>
      </c>
      <c r="G13" s="87">
        <f>MIN(G16:G25)</f>
        <v>0</v>
      </c>
      <c r="H13" s="94" t="s">
        <v>292</v>
      </c>
      <c r="I13" s="95" t="s">
        <v>293</v>
      </c>
      <c r="K13" s="96" t="s">
        <v>294</v>
      </c>
      <c r="O13" s="93" t="s">
        <v>295</v>
      </c>
    </row>
    <row r="14" spans="2:18" s="87" customFormat="1" ht="14.25" thickBot="1" x14ac:dyDescent="0.2"/>
    <row r="15" spans="2:18" s="87" customFormat="1" x14ac:dyDescent="0.15">
      <c r="B15" s="97"/>
      <c r="C15" s="93" t="s">
        <v>17</v>
      </c>
      <c r="D15" s="93" t="s">
        <v>290</v>
      </c>
      <c r="E15" s="93" t="s">
        <v>296</v>
      </c>
      <c r="F15" s="93" t="s">
        <v>289</v>
      </c>
      <c r="G15" s="93" t="s">
        <v>295</v>
      </c>
      <c r="H15" s="93" t="s">
        <v>297</v>
      </c>
      <c r="I15" s="98" t="s">
        <v>298</v>
      </c>
      <c r="K15" s="99"/>
      <c r="L15" s="100" t="s">
        <v>17</v>
      </c>
      <c r="M15" s="100" t="s">
        <v>290</v>
      </c>
      <c r="N15" s="100" t="s">
        <v>288</v>
      </c>
      <c r="O15" s="100" t="s">
        <v>289</v>
      </c>
      <c r="P15" s="100" t="s">
        <v>295</v>
      </c>
      <c r="Q15" s="100" t="s">
        <v>299</v>
      </c>
      <c r="R15" s="101" t="s">
        <v>298</v>
      </c>
    </row>
    <row r="16" spans="2:18" s="87" customFormat="1" x14ac:dyDescent="0.15">
      <c r="B16" s="102" t="s">
        <v>300</v>
      </c>
      <c r="C16" s="103" t="s">
        <v>43</v>
      </c>
      <c r="D16" s="103">
        <v>4.7510000000000003</v>
      </c>
      <c r="E16" s="103">
        <v>48</v>
      </c>
      <c r="F16" s="103">
        <v>47</v>
      </c>
      <c r="G16" s="103">
        <v>15</v>
      </c>
      <c r="H16" s="103">
        <v>180</v>
      </c>
      <c r="I16" s="104">
        <v>28.9</v>
      </c>
      <c r="K16" s="105" t="s">
        <v>300</v>
      </c>
      <c r="L16" s="103" t="s">
        <v>43</v>
      </c>
      <c r="M16" s="103">
        <f t="shared" ref="M16:P25" si="0">(D16-D$12)/(D$11-D$12)</f>
        <v>2.9616013071895337E-2</v>
      </c>
      <c r="N16" s="103">
        <f t="shared" si="0"/>
        <v>0.1111111111111111</v>
      </c>
      <c r="O16" s="103">
        <f t="shared" si="0"/>
        <v>0</v>
      </c>
      <c r="P16" s="103">
        <f t="shared" si="0"/>
        <v>0.25</v>
      </c>
      <c r="Q16" s="103">
        <v>180</v>
      </c>
      <c r="R16" s="106">
        <v>28.9</v>
      </c>
    </row>
    <row r="17" spans="2:18" s="87" customFormat="1" x14ac:dyDescent="0.15">
      <c r="B17" s="102" t="s">
        <v>301</v>
      </c>
      <c r="C17" s="103" t="s">
        <v>43</v>
      </c>
      <c r="D17" s="103">
        <v>4.008</v>
      </c>
      <c r="E17" s="103">
        <v>43</v>
      </c>
      <c r="F17" s="103">
        <v>29</v>
      </c>
      <c r="G17" s="103">
        <v>0</v>
      </c>
      <c r="H17" s="103">
        <v>107</v>
      </c>
      <c r="I17" s="104">
        <v>19.2</v>
      </c>
      <c r="K17" s="105" t="s">
        <v>301</v>
      </c>
      <c r="L17" s="103" t="s">
        <v>43</v>
      </c>
      <c r="M17" s="103">
        <f t="shared" si="0"/>
        <v>0.18137254901960784</v>
      </c>
      <c r="N17" s="103">
        <f t="shared" si="0"/>
        <v>0.20370370370370369</v>
      </c>
      <c r="O17" s="103">
        <f t="shared" si="0"/>
        <v>0.38297872340425532</v>
      </c>
      <c r="P17" s="103">
        <f t="shared" si="0"/>
        <v>1</v>
      </c>
      <c r="Q17" s="103">
        <v>107</v>
      </c>
      <c r="R17" s="106">
        <v>19.2</v>
      </c>
    </row>
    <row r="18" spans="2:18" s="87" customFormat="1" x14ac:dyDescent="0.15">
      <c r="B18" s="102" t="s">
        <v>302</v>
      </c>
      <c r="C18" s="103" t="s">
        <v>43</v>
      </c>
      <c r="D18" s="103">
        <v>4.3719999999999999</v>
      </c>
      <c r="E18" s="103">
        <v>35</v>
      </c>
      <c r="F18" s="103">
        <v>37</v>
      </c>
      <c r="G18" s="103">
        <v>16</v>
      </c>
      <c r="H18" s="103">
        <v>154</v>
      </c>
      <c r="I18" s="104">
        <v>21.3</v>
      </c>
      <c r="K18" s="105" t="s">
        <v>302</v>
      </c>
      <c r="L18" s="103" t="s">
        <v>43</v>
      </c>
      <c r="M18" s="103">
        <f t="shared" si="0"/>
        <v>0.10702614379084968</v>
      </c>
      <c r="N18" s="103">
        <f t="shared" si="0"/>
        <v>0.35185185185185186</v>
      </c>
      <c r="O18" s="103">
        <f t="shared" si="0"/>
        <v>0.21276595744680851</v>
      </c>
      <c r="P18" s="103">
        <f t="shared" si="0"/>
        <v>0.2</v>
      </c>
      <c r="Q18" s="103">
        <v>154</v>
      </c>
      <c r="R18" s="106">
        <v>21.3</v>
      </c>
    </row>
    <row r="19" spans="2:18" s="87" customFormat="1" x14ac:dyDescent="0.15">
      <c r="B19" s="102" t="s">
        <v>303</v>
      </c>
      <c r="C19" s="103" t="s">
        <v>43</v>
      </c>
      <c r="D19" s="103">
        <v>4.32</v>
      </c>
      <c r="E19" s="103">
        <v>41</v>
      </c>
      <c r="F19" s="103">
        <v>32</v>
      </c>
      <c r="G19" s="103">
        <v>16</v>
      </c>
      <c r="H19" s="103">
        <v>167</v>
      </c>
      <c r="I19" s="104">
        <v>22.5</v>
      </c>
      <c r="K19" s="105" t="s">
        <v>303</v>
      </c>
      <c r="L19" s="103" t="s">
        <v>43</v>
      </c>
      <c r="M19" s="103">
        <f t="shared" si="0"/>
        <v>0.11764705882352934</v>
      </c>
      <c r="N19" s="103">
        <f t="shared" si="0"/>
        <v>0.24074074074074073</v>
      </c>
      <c r="O19" s="103">
        <f t="shared" si="0"/>
        <v>0.31914893617021278</v>
      </c>
      <c r="P19" s="103">
        <f t="shared" si="0"/>
        <v>0.2</v>
      </c>
      <c r="Q19" s="103">
        <v>167</v>
      </c>
      <c r="R19" s="106">
        <v>22.5</v>
      </c>
    </row>
    <row r="20" spans="2:18" s="87" customFormat="1" x14ac:dyDescent="0.15">
      <c r="B20" s="102" t="s">
        <v>304</v>
      </c>
      <c r="C20" s="103" t="s">
        <v>43</v>
      </c>
      <c r="D20" s="103">
        <v>4.3479999999999999</v>
      </c>
      <c r="E20" s="103">
        <v>49</v>
      </c>
      <c r="F20" s="103">
        <v>45</v>
      </c>
      <c r="G20" s="103">
        <v>7</v>
      </c>
      <c r="H20" s="103">
        <v>161</v>
      </c>
      <c r="I20" s="104">
        <v>24.6</v>
      </c>
      <c r="K20" s="105" t="s">
        <v>304</v>
      </c>
      <c r="L20" s="103" t="s">
        <v>43</v>
      </c>
      <c r="M20" s="103">
        <f t="shared" si="0"/>
        <v>0.1119281045751634</v>
      </c>
      <c r="N20" s="103">
        <f t="shared" si="0"/>
        <v>9.2592592592592587E-2</v>
      </c>
      <c r="O20" s="103">
        <f t="shared" si="0"/>
        <v>4.2553191489361701E-2</v>
      </c>
      <c r="P20" s="103">
        <f t="shared" si="0"/>
        <v>0.65</v>
      </c>
      <c r="Q20" s="103">
        <v>161</v>
      </c>
      <c r="R20" s="106">
        <v>24.6</v>
      </c>
    </row>
    <row r="21" spans="2:18" s="87" customFormat="1" x14ac:dyDescent="0.15">
      <c r="B21" s="102" t="s">
        <v>305</v>
      </c>
      <c r="C21" s="103" t="s">
        <v>43</v>
      </c>
      <c r="D21" s="103">
        <v>4.2549999999999999</v>
      </c>
      <c r="E21" s="103">
        <v>54</v>
      </c>
      <c r="F21" s="103">
        <v>47</v>
      </c>
      <c r="G21" s="103">
        <v>20</v>
      </c>
      <c r="H21" s="103">
        <v>192</v>
      </c>
      <c r="I21" s="104">
        <v>22.6</v>
      </c>
      <c r="K21" s="105" t="s">
        <v>305</v>
      </c>
      <c r="L21" s="103" t="s">
        <v>43</v>
      </c>
      <c r="M21" s="103">
        <f t="shared" si="0"/>
        <v>0.13092320261437909</v>
      </c>
      <c r="N21" s="103">
        <f t="shared" si="0"/>
        <v>0</v>
      </c>
      <c r="O21" s="103">
        <f t="shared" si="0"/>
        <v>0</v>
      </c>
      <c r="P21" s="103">
        <f t="shared" si="0"/>
        <v>0</v>
      </c>
      <c r="Q21" s="103">
        <v>192</v>
      </c>
      <c r="R21" s="106">
        <v>22.6</v>
      </c>
    </row>
    <row r="22" spans="2:18" s="87" customFormat="1" x14ac:dyDescent="0.15">
      <c r="B22" s="102" t="s">
        <v>306</v>
      </c>
      <c r="C22" s="103" t="s">
        <v>75</v>
      </c>
      <c r="D22" s="103">
        <v>4.1319999999999997</v>
      </c>
      <c r="E22" s="103">
        <v>35</v>
      </c>
      <c r="F22" s="103">
        <v>32</v>
      </c>
      <c r="G22" s="103">
        <v>11</v>
      </c>
      <c r="H22" s="103">
        <v>143</v>
      </c>
      <c r="I22" s="104">
        <v>13.1</v>
      </c>
      <c r="K22" s="105" t="s">
        <v>306</v>
      </c>
      <c r="L22" s="103" t="s">
        <v>75</v>
      </c>
      <c r="M22" s="103">
        <f t="shared" si="0"/>
        <v>0.15604575163398698</v>
      </c>
      <c r="N22" s="103">
        <f t="shared" si="0"/>
        <v>0.35185185185185186</v>
      </c>
      <c r="O22" s="103">
        <f t="shared" si="0"/>
        <v>0.31914893617021278</v>
      </c>
      <c r="P22" s="103">
        <f t="shared" si="0"/>
        <v>0.45</v>
      </c>
      <c r="Q22" s="103">
        <v>143</v>
      </c>
      <c r="R22" s="106">
        <v>13.1</v>
      </c>
    </row>
    <row r="23" spans="2:18" s="87" customFormat="1" x14ac:dyDescent="0.15">
      <c r="B23" s="102" t="s">
        <v>307</v>
      </c>
      <c r="C23" s="103" t="s">
        <v>43</v>
      </c>
      <c r="D23" s="103">
        <v>2.93</v>
      </c>
      <c r="E23" s="103">
        <v>41</v>
      </c>
      <c r="F23" s="103">
        <v>31</v>
      </c>
      <c r="G23" s="103">
        <v>7</v>
      </c>
      <c r="H23" s="103">
        <v>163</v>
      </c>
      <c r="I23" s="104">
        <v>22.9</v>
      </c>
      <c r="K23" s="105" t="s">
        <v>307</v>
      </c>
      <c r="L23" s="103" t="s">
        <v>43</v>
      </c>
      <c r="M23" s="103">
        <f t="shared" si="0"/>
        <v>0.40155228758169931</v>
      </c>
      <c r="N23" s="103">
        <f t="shared" si="0"/>
        <v>0.24074074074074073</v>
      </c>
      <c r="O23" s="103">
        <f t="shared" si="0"/>
        <v>0.34042553191489361</v>
      </c>
      <c r="P23" s="103">
        <f t="shared" si="0"/>
        <v>0.65</v>
      </c>
      <c r="Q23" s="103">
        <v>163</v>
      </c>
      <c r="R23" s="106">
        <v>22.9</v>
      </c>
    </row>
    <row r="24" spans="2:18" s="87" customFormat="1" x14ac:dyDescent="0.15">
      <c r="B24" s="102" t="s">
        <v>308</v>
      </c>
      <c r="C24" s="103" t="s">
        <v>43</v>
      </c>
      <c r="D24" s="103">
        <v>4.5869999999999997</v>
      </c>
      <c r="E24" s="103">
        <v>45</v>
      </c>
      <c r="F24" s="103">
        <v>35</v>
      </c>
      <c r="G24" s="103">
        <v>11</v>
      </c>
      <c r="H24" s="103">
        <v>175</v>
      </c>
      <c r="I24" s="104">
        <v>19.8</v>
      </c>
      <c r="K24" s="105" t="s">
        <v>308</v>
      </c>
      <c r="L24" s="103" t="s">
        <v>43</v>
      </c>
      <c r="M24" s="103">
        <f t="shared" si="0"/>
        <v>6.3112745098039255E-2</v>
      </c>
      <c r="N24" s="103">
        <f t="shared" si="0"/>
        <v>0.16666666666666666</v>
      </c>
      <c r="O24" s="103">
        <f t="shared" si="0"/>
        <v>0.25531914893617019</v>
      </c>
      <c r="P24" s="103">
        <f t="shared" si="0"/>
        <v>0.45</v>
      </c>
      <c r="Q24" s="103">
        <v>175</v>
      </c>
      <c r="R24" s="106">
        <v>19.8</v>
      </c>
    </row>
    <row r="25" spans="2:18" s="87" customFormat="1" ht="14.25" thickBot="1" x14ac:dyDescent="0.2">
      <c r="B25" s="107" t="s">
        <v>309</v>
      </c>
      <c r="C25" s="108" t="s">
        <v>75</v>
      </c>
      <c r="D25" s="108">
        <v>4.8959999999999999</v>
      </c>
      <c r="E25" s="108">
        <v>47</v>
      </c>
      <c r="F25" s="108">
        <v>44</v>
      </c>
      <c r="G25" s="108">
        <v>18</v>
      </c>
      <c r="H25" s="108">
        <v>205</v>
      </c>
      <c r="I25" s="109">
        <v>29</v>
      </c>
      <c r="K25" s="110" t="s">
        <v>309</v>
      </c>
      <c r="L25" s="111" t="s">
        <v>75</v>
      </c>
      <c r="M25" s="111">
        <f t="shared" si="0"/>
        <v>0</v>
      </c>
      <c r="N25" s="111">
        <f t="shared" si="0"/>
        <v>0.12962962962962962</v>
      </c>
      <c r="O25" s="111">
        <f t="shared" si="0"/>
        <v>6.3829787234042548E-2</v>
      </c>
      <c r="P25" s="111">
        <f t="shared" si="0"/>
        <v>0.1</v>
      </c>
      <c r="Q25" s="111">
        <v>205</v>
      </c>
      <c r="R25" s="112">
        <v>29</v>
      </c>
    </row>
    <row r="26" spans="2:18" s="87" customFormat="1" x14ac:dyDescent="0.15"/>
    <row r="27" spans="2:18" s="87" customFormat="1" x14ac:dyDescent="0.15">
      <c r="B27" s="87" t="s">
        <v>311</v>
      </c>
      <c r="C27" s="87" t="s">
        <v>312</v>
      </c>
      <c r="K27" s="88" t="s">
        <v>310</v>
      </c>
    </row>
    <row r="28" spans="2:18" s="87" customFormat="1" x14ac:dyDescent="0.15">
      <c r="K28" s="87" t="s">
        <v>313</v>
      </c>
    </row>
    <row r="29" spans="2:18" s="87" customFormat="1" x14ac:dyDescent="0.15"/>
    <row r="30" spans="2:18" s="87" customFormat="1" x14ac:dyDescent="0.15">
      <c r="B30" s="87" t="s">
        <v>347</v>
      </c>
      <c r="M30" s="87" t="s">
        <v>350</v>
      </c>
    </row>
    <row r="31" spans="2:18" s="87" customFormat="1" x14ac:dyDescent="0.15">
      <c r="E31" s="103"/>
    </row>
    <row r="32" spans="2:18" s="87" customFormat="1" ht="17.25" x14ac:dyDescent="0.15">
      <c r="B32" s="96" t="s">
        <v>314</v>
      </c>
      <c r="E32" s="103"/>
      <c r="M32" s="96" t="s">
        <v>314</v>
      </c>
    </row>
    <row r="33" spans="2:13" s="87" customFormat="1" ht="17.25" x14ac:dyDescent="0.15">
      <c r="B33" s="113" t="s">
        <v>315</v>
      </c>
      <c r="E33" s="103"/>
      <c r="M33" s="113" t="s">
        <v>315</v>
      </c>
    </row>
    <row r="34" spans="2:13" s="87" customFormat="1" ht="17.25" x14ac:dyDescent="0.15">
      <c r="B34" s="96" t="s">
        <v>348</v>
      </c>
      <c r="M34" s="96" t="s">
        <v>348</v>
      </c>
    </row>
    <row r="35" spans="2:13" s="87" customFormat="1" ht="17.25" x14ac:dyDescent="0.15">
      <c r="B35" s="113" t="s">
        <v>349</v>
      </c>
      <c r="M35" s="113" t="s">
        <v>351</v>
      </c>
    </row>
    <row r="36" spans="2:13" s="87" customFormat="1" ht="17.25" x14ac:dyDescent="0.15">
      <c r="B36" s="113" t="s">
        <v>316</v>
      </c>
      <c r="M36" s="113" t="s">
        <v>316</v>
      </c>
    </row>
    <row r="37" spans="2:13" s="87" customFormat="1" ht="17.25" x14ac:dyDescent="0.15">
      <c r="B37" s="113" t="s">
        <v>317</v>
      </c>
      <c r="M37" s="113" t="s">
        <v>317</v>
      </c>
    </row>
    <row r="38" spans="2:13" s="87" customFormat="1" ht="18.75" x14ac:dyDescent="0.15">
      <c r="B38" s="114" t="s">
        <v>318</v>
      </c>
      <c r="M38" s="114" t="s">
        <v>318</v>
      </c>
    </row>
    <row r="39" spans="2:13" s="87" customFormat="1" ht="18.75" x14ac:dyDescent="0.15">
      <c r="B39" s="115" t="s">
        <v>319</v>
      </c>
      <c r="M39" s="115" t="s">
        <v>319</v>
      </c>
    </row>
    <row r="40" spans="2:13" s="87" customFormat="1" ht="17.25" x14ac:dyDescent="0.15">
      <c r="B40" s="113" t="s">
        <v>320</v>
      </c>
      <c r="M40" s="113" t="s">
        <v>320</v>
      </c>
    </row>
    <row r="41" spans="2:13" s="87" customFormat="1" ht="17.25" x14ac:dyDescent="0.15">
      <c r="B41" s="113" t="s">
        <v>321</v>
      </c>
      <c r="M41" s="113" t="s">
        <v>321</v>
      </c>
    </row>
    <row r="42" spans="2:13" s="87" customFormat="1" ht="17.25" x14ac:dyDescent="0.15">
      <c r="B42" s="113" t="s">
        <v>322</v>
      </c>
      <c r="M42" s="113" t="s">
        <v>322</v>
      </c>
    </row>
    <row r="43" spans="2:13" s="87" customFormat="1" ht="17.25" x14ac:dyDescent="0.15">
      <c r="B43" s="96" t="s">
        <v>323</v>
      </c>
      <c r="H43" s="88" t="s">
        <v>352</v>
      </c>
      <c r="M43" s="96"/>
    </row>
    <row r="44" spans="2:13" s="87" customFormat="1" ht="17.25" x14ac:dyDescent="0.15">
      <c r="B44" s="113" t="s">
        <v>324</v>
      </c>
      <c r="H44" s="87" t="s">
        <v>334</v>
      </c>
      <c r="M44" s="113"/>
    </row>
    <row r="45" spans="2:13" s="87" customFormat="1" ht="17.25" x14ac:dyDescent="0.15">
      <c r="B45" s="113" t="s">
        <v>325</v>
      </c>
      <c r="M45" s="113"/>
    </row>
    <row r="46" spans="2:13" s="87" customFormat="1" ht="17.25" x14ac:dyDescent="0.15">
      <c r="B46" s="113" t="s">
        <v>326</v>
      </c>
      <c r="M46" s="113"/>
    </row>
    <row r="47" spans="2:13" s="87" customFormat="1" ht="17.25" x14ac:dyDescent="0.15">
      <c r="B47" s="113" t="s">
        <v>327</v>
      </c>
      <c r="M47" s="113"/>
    </row>
    <row r="48" spans="2:13" s="87" customFormat="1" x14ac:dyDescent="0.15"/>
    <row r="49" spans="2:2" s="87" customFormat="1" x14ac:dyDescent="0.15"/>
    <row r="50" spans="2:2" s="87" customFormat="1" x14ac:dyDescent="0.15"/>
    <row r="51" spans="2:2" s="87" customFormat="1" x14ac:dyDescent="0.15">
      <c r="B51" s="122" t="s">
        <v>355</v>
      </c>
    </row>
    <row r="52" spans="2:2" s="87" customFormat="1" x14ac:dyDescent="0.15"/>
    <row r="53" spans="2:2" s="87" customFormat="1" ht="17.25" x14ac:dyDescent="0.15">
      <c r="B53" s="96" t="s">
        <v>328</v>
      </c>
    </row>
    <row r="54" spans="2:2" s="87" customFormat="1" ht="17.25" x14ac:dyDescent="0.15">
      <c r="B54" s="113" t="s">
        <v>329</v>
      </c>
    </row>
    <row r="55" spans="2:2" s="87" customFormat="1" x14ac:dyDescent="0.15">
      <c r="B55" s="87" t="s">
        <v>330</v>
      </c>
    </row>
    <row r="56" spans="2:2" s="87" customFormat="1" x14ac:dyDescent="0.15">
      <c r="B56" s="87" t="s">
        <v>331</v>
      </c>
    </row>
    <row r="57" spans="2:2" s="87" customFormat="1" x14ac:dyDescent="0.15"/>
    <row r="58" spans="2:2" s="87" customFormat="1" x14ac:dyDescent="0.15"/>
    <row r="59" spans="2:2" s="87" customFormat="1" x14ac:dyDescent="0.15"/>
    <row r="60" spans="2:2" s="87" customFormat="1" x14ac:dyDescent="0.15"/>
    <row r="61" spans="2:2" s="87" customFormat="1" x14ac:dyDescent="0.15"/>
    <row r="62" spans="2:2" s="87" customFormat="1" x14ac:dyDescent="0.15"/>
    <row r="63" spans="2:2" s="87" customFormat="1" x14ac:dyDescent="0.15"/>
    <row r="64" spans="2:2" s="87" customFormat="1" x14ac:dyDescent="0.15"/>
    <row r="65" s="87" customFormat="1" x14ac:dyDescent="0.15"/>
    <row r="66" s="87" customFormat="1" x14ac:dyDescent="0.15"/>
    <row r="67" s="87" customFormat="1" x14ac:dyDescent="0.15"/>
    <row r="68" s="87" customFormat="1" x14ac:dyDescent="0.15"/>
    <row r="69" s="87" customFormat="1" x14ac:dyDescent="0.15"/>
    <row r="70" s="87" customFormat="1" x14ac:dyDescent="0.15"/>
    <row r="71" s="87" customFormat="1" x14ac:dyDescent="0.15"/>
    <row r="72" s="87" customFormat="1" x14ac:dyDescent="0.15"/>
    <row r="73" s="87" customFormat="1" x14ac:dyDescent="0.15"/>
    <row r="74" s="87" customFormat="1" x14ac:dyDescent="0.15"/>
    <row r="75" s="87" customFormat="1" x14ac:dyDescent="0.15"/>
    <row r="76" s="87" customFormat="1" x14ac:dyDescent="0.15"/>
    <row r="77" s="87" customFormat="1" x14ac:dyDescent="0.15"/>
    <row r="78" s="87" customFormat="1" x14ac:dyDescent="0.15"/>
    <row r="79" s="87" customFormat="1" x14ac:dyDescent="0.15"/>
    <row r="80" s="87" customFormat="1" x14ac:dyDescent="0.15"/>
    <row r="81" s="87" customFormat="1" x14ac:dyDescent="0.15"/>
    <row r="82" s="87" customFormat="1" x14ac:dyDescent="0.15"/>
    <row r="83" s="87" customFormat="1" x14ac:dyDescent="0.15"/>
    <row r="84" s="87" customFormat="1" x14ac:dyDescent="0.15"/>
    <row r="85" s="87" customFormat="1" x14ac:dyDescent="0.15"/>
    <row r="86" s="87" customFormat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図１</vt:lpstr>
      <vt:lpstr>図２</vt:lpstr>
      <vt:lpstr>図３，４</vt:lpstr>
      <vt:lpstr>図５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kundaikan</dc:creator>
  <cp:lastModifiedBy>伊藤 亜紀子</cp:lastModifiedBy>
  <dcterms:created xsi:type="dcterms:W3CDTF">2012-07-06T09:09:08Z</dcterms:created>
  <dcterms:modified xsi:type="dcterms:W3CDTF">2012-08-03T10:29:51Z</dcterms:modified>
</cp:coreProperties>
</file>